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12165" windowHeight="6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<sst xmlns="http://schemas.openxmlformats.org/spreadsheetml/2006/main" count="61" uniqueCount="45">
  <si>
    <t>*</t>
  </si>
  <si>
    <t>=</t>
  </si>
  <si>
    <t>A</t>
  </si>
  <si>
    <t>V</t>
  </si>
  <si>
    <t>Output power</t>
  </si>
  <si>
    <t>W</t>
  </si>
  <si>
    <t>Vin ac max</t>
  </si>
  <si>
    <r>
      <t>決定橋堆的參數主要有兩個</t>
    </r>
    <r>
      <rPr>
        <sz val="12"/>
        <rFont val="Arial"/>
        <family val="2"/>
      </rPr>
      <t xml:space="preserve">, </t>
    </r>
    <r>
      <rPr>
        <sz val="12"/>
        <rFont val="標楷體"/>
        <family val="0"/>
      </rPr>
      <t>一個是允許通過的最大電流</t>
    </r>
    <r>
      <rPr>
        <sz val="12"/>
        <rFont val="Arial"/>
        <family val="2"/>
      </rPr>
      <t xml:space="preserve">; </t>
    </r>
    <r>
      <rPr>
        <sz val="12"/>
        <rFont val="標楷體"/>
        <family val="0"/>
      </rPr>
      <t>另一個是耐壓值</t>
    </r>
    <r>
      <rPr>
        <sz val="12"/>
        <rFont val="Arial"/>
        <family val="2"/>
      </rPr>
      <t>.</t>
    </r>
  </si>
  <si>
    <t>Output voltage</t>
  </si>
  <si>
    <t>V</t>
  </si>
  <si>
    <t>Output current</t>
  </si>
  <si>
    <t>A</t>
  </si>
  <si>
    <t>=</t>
  </si>
  <si>
    <t>W</t>
  </si>
  <si>
    <r>
      <t xml:space="preserve">Efficiency </t>
    </r>
    <r>
      <rPr>
        <b/>
        <sz val="12"/>
        <rFont val="細明體"/>
        <family val="3"/>
      </rPr>
      <t>η</t>
    </r>
  </si>
  <si>
    <r>
      <t>1.8 * I</t>
    </r>
    <r>
      <rPr>
        <vertAlign val="subscript"/>
        <sz val="12"/>
        <rFont val="Arial"/>
        <family val="2"/>
      </rPr>
      <t>INDC</t>
    </r>
  </si>
  <si>
    <t>*</t>
  </si>
  <si>
    <t>Vin ac min</t>
  </si>
  <si>
    <t>1.15   =</t>
  </si>
  <si>
    <r>
      <t xml:space="preserve">Vin dc min </t>
    </r>
    <r>
      <rPr>
        <sz val="12"/>
        <rFont val="Arial"/>
        <family val="2"/>
      </rPr>
      <t>=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Vin*</t>
    </r>
    <r>
      <rPr>
        <b/>
        <sz val="12"/>
        <rFont val="Arial"/>
        <family val="2"/>
      </rPr>
      <t xml:space="preserve"> </t>
    </r>
  </si>
  <si>
    <t>Pin =</t>
  </si>
  <si>
    <r>
      <t>I</t>
    </r>
    <r>
      <rPr>
        <vertAlign val="subscript"/>
        <sz val="12"/>
        <rFont val="Arial"/>
        <family val="2"/>
      </rPr>
      <t>INDC</t>
    </r>
  </si>
  <si>
    <r>
      <t xml:space="preserve">1. </t>
    </r>
    <r>
      <rPr>
        <sz val="12"/>
        <rFont val="標楷體"/>
        <family val="0"/>
      </rPr>
      <t>電流值</t>
    </r>
    <r>
      <rPr>
        <sz val="12"/>
        <rFont val="Arial"/>
        <family val="2"/>
      </rPr>
      <t xml:space="preserve">  Iac</t>
    </r>
  </si>
  <si>
    <r>
      <t>I</t>
    </r>
    <r>
      <rPr>
        <vertAlign val="subscript"/>
        <sz val="12"/>
        <rFont val="Arial"/>
        <family val="2"/>
      </rPr>
      <t xml:space="preserve">P </t>
    </r>
    <r>
      <rPr>
        <sz val="12"/>
        <rFont val="Arial"/>
        <family val="2"/>
      </rPr>
      <t>=</t>
    </r>
  </si>
  <si>
    <r>
      <t>I</t>
    </r>
    <r>
      <rPr>
        <vertAlign val="subscript"/>
        <sz val="12"/>
        <rFont val="Arial"/>
        <family val="2"/>
      </rPr>
      <t xml:space="preserve">ac </t>
    </r>
    <r>
      <rPr>
        <sz val="12"/>
        <rFont val="Arial"/>
        <family val="2"/>
      </rPr>
      <t>=</t>
    </r>
  </si>
  <si>
    <r>
      <t>I</t>
    </r>
    <r>
      <rPr>
        <vertAlign val="subscript"/>
        <sz val="12"/>
        <rFont val="Arial"/>
        <family val="2"/>
      </rPr>
      <t xml:space="preserve">P </t>
    </r>
    <r>
      <rPr>
        <sz val="12"/>
        <rFont val="Arial"/>
        <family val="2"/>
      </rPr>
      <t>/ (</t>
    </r>
    <r>
      <rPr>
        <sz val="12"/>
        <rFont val="細明體"/>
        <family val="3"/>
      </rPr>
      <t>√</t>
    </r>
    <r>
      <rPr>
        <sz val="12"/>
        <rFont val="Arial"/>
        <family val="2"/>
      </rPr>
      <t>2)</t>
    </r>
  </si>
  <si>
    <r>
      <t xml:space="preserve">Vin dc max </t>
    </r>
    <r>
      <rPr>
        <sz val="12"/>
        <rFont val="Arial"/>
        <family val="2"/>
      </rPr>
      <t>=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Vin*</t>
    </r>
    <r>
      <rPr>
        <b/>
        <sz val="12"/>
        <rFont val="Arial"/>
        <family val="2"/>
      </rPr>
      <t xml:space="preserve"> </t>
    </r>
  </si>
  <si>
    <t>V</t>
  </si>
  <si>
    <r>
      <t xml:space="preserve">輸入橋式整流管的計算
</t>
    </r>
    <r>
      <rPr>
        <b/>
        <sz val="20"/>
        <rFont val="Arial"/>
        <family val="2"/>
      </rPr>
      <t>Bridge diode</t>
    </r>
  </si>
  <si>
    <r>
      <t>低電壓時用</t>
    </r>
    <r>
      <rPr>
        <sz val="12"/>
        <rFont val="Arial"/>
        <family val="2"/>
      </rPr>
      <t xml:space="preserve">1.15, </t>
    </r>
    <r>
      <rPr>
        <sz val="12"/>
        <rFont val="標楷體"/>
        <family val="0"/>
      </rPr>
      <t>高電壓時用</t>
    </r>
    <r>
      <rPr>
        <sz val="12"/>
        <rFont val="Arial"/>
        <family val="2"/>
      </rPr>
      <t>1.4</t>
    </r>
  </si>
  <si>
    <t xml:space="preserve">or </t>
  </si>
  <si>
    <r>
      <t xml:space="preserve">    </t>
    </r>
    <r>
      <rPr>
        <sz val="12"/>
        <rFont val="標楷體"/>
        <family val="0"/>
      </rPr>
      <t>若橋堆是集成的</t>
    </r>
    <r>
      <rPr>
        <sz val="12"/>
        <rFont val="Arial"/>
        <family val="2"/>
      </rPr>
      <t xml:space="preserve">, </t>
    </r>
    <r>
      <rPr>
        <sz val="12"/>
        <rFont val="標楷體"/>
        <family val="0"/>
      </rPr>
      <t>則反向耐壓值只要大於</t>
    </r>
    <r>
      <rPr>
        <sz val="12"/>
        <rFont val="Arial"/>
        <family val="2"/>
      </rPr>
      <t>Vac</t>
    </r>
    <r>
      <rPr>
        <sz val="12"/>
        <rFont val="標楷體"/>
        <family val="0"/>
      </rPr>
      <t>即可</t>
    </r>
    <r>
      <rPr>
        <sz val="12"/>
        <rFont val="Arial"/>
        <family val="2"/>
      </rPr>
      <t xml:space="preserve">,
    </t>
    </r>
    <r>
      <rPr>
        <sz val="12"/>
        <rFont val="標楷體"/>
        <family val="0"/>
      </rPr>
      <t>但若是分立的元件</t>
    </r>
    <r>
      <rPr>
        <sz val="12"/>
        <rFont val="Arial"/>
        <family val="2"/>
      </rPr>
      <t xml:space="preserve">, </t>
    </r>
    <r>
      <rPr>
        <sz val="12"/>
        <rFont val="標楷體"/>
        <family val="0"/>
      </rPr>
      <t>則反向耐壓值要大於</t>
    </r>
    <r>
      <rPr>
        <sz val="12"/>
        <rFont val="Arial"/>
        <family val="2"/>
      </rPr>
      <t>2Vac.</t>
    </r>
  </si>
  <si>
    <t>(</t>
  </si>
  <si>
    <r>
      <t>V</t>
    </r>
    <r>
      <rPr>
        <vertAlign val="subscript"/>
        <sz val="12"/>
        <rFont val="Arial"/>
        <family val="2"/>
      </rPr>
      <t xml:space="preserve">bd </t>
    </r>
    <r>
      <rPr>
        <sz val="12"/>
        <rFont val="Arial"/>
        <family val="2"/>
      </rPr>
      <t>&gt;</t>
    </r>
  </si>
  <si>
    <r>
      <t>I</t>
    </r>
    <r>
      <rPr>
        <vertAlign val="subscript"/>
        <sz val="12"/>
        <rFont val="Arial"/>
        <family val="2"/>
      </rPr>
      <t xml:space="preserve">bd </t>
    </r>
    <r>
      <rPr>
        <sz val="12"/>
        <rFont val="Arial"/>
        <family val="2"/>
      </rPr>
      <t>&gt;</t>
    </r>
  </si>
  <si>
    <t>A</t>
  </si>
  <si>
    <t>,</t>
  </si>
  <si>
    <t>)</t>
  </si>
  <si>
    <t>的條件的管子</t>
  </si>
  <si>
    <t>(</t>
  </si>
  <si>
    <t>(分立)</t>
  </si>
  <si>
    <r>
      <t>的條件的管子</t>
    </r>
    <r>
      <rPr>
        <sz val="12"/>
        <rFont val="Arial"/>
        <family val="2"/>
      </rPr>
      <t>4</t>
    </r>
    <r>
      <rPr>
        <sz val="12"/>
        <rFont val="標楷體"/>
        <family val="0"/>
      </rPr>
      <t>個</t>
    </r>
  </si>
  <si>
    <t>(3A,600V)</t>
  </si>
  <si>
    <t>(3A,800V)</t>
  </si>
  <si>
    <r>
      <t>則該橋堆應該選用
大於</t>
    </r>
    <r>
      <rPr>
        <sz val="11"/>
        <rFont val="Times New Roman"/>
        <family val="1"/>
      </rPr>
      <t>(</t>
    </r>
    <r>
      <rPr>
        <sz val="11"/>
        <rFont val="標楷體"/>
        <family val="0"/>
      </rPr>
      <t>集成</t>
    </r>
    <r>
      <rPr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</si>
</sst>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0.0"/>
    <numFmt numFmtId="189" formatCode="0.00000"/>
    <numFmt numFmtId="190" formatCode="0.0000"/>
    <numFmt numFmtId="191" formatCode="0.000"/>
    <numFmt numFmtId="192" formatCode="0.000000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vertAlign val="subscript"/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標楷體"/>
      <family val="0"/>
    </font>
    <font>
      <b/>
      <sz val="12"/>
      <name val="細明體"/>
      <family val="3"/>
    </font>
    <font>
      <sz val="12"/>
      <name val="細明體"/>
      <family val="3"/>
    </font>
    <font>
      <b/>
      <sz val="20"/>
      <name val="標楷體"/>
      <family val="0"/>
    </font>
    <font>
      <b/>
      <sz val="20"/>
      <name val="Arial"/>
      <family val="2"/>
    </font>
    <font>
      <sz val="12"/>
      <color indexed="12"/>
      <name val="Arial"/>
      <family val="2"/>
    </font>
    <font>
      <i/>
      <sz val="12"/>
      <color indexed="12"/>
      <name val="標楷體"/>
      <family val="0"/>
    </font>
    <font>
      <sz val="11"/>
      <name val="標楷體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 quotePrefix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2" fontId="5" fillId="0" borderId="0" xfId="0" applyNumberFormat="1" applyFont="1" applyAlignment="1">
      <alignment/>
    </xf>
    <xf numFmtId="9" fontId="5" fillId="0" borderId="0" xfId="15" applyFont="1" applyAlignment="1">
      <alignment/>
    </xf>
    <xf numFmtId="2" fontId="2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center"/>
    </xf>
    <xf numFmtId="191" fontId="2" fillId="0" borderId="0" xfId="0" applyNumberFormat="1" applyFont="1" applyAlignment="1">
      <alignment horizontal="right"/>
    </xf>
    <xf numFmtId="2" fontId="2" fillId="0" borderId="0" xfId="0" applyNumberFormat="1" applyFont="1" applyAlignment="1" quotePrefix="1">
      <alignment horizontal="center"/>
    </xf>
    <xf numFmtId="2" fontId="11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75" zoomScaleNormal="75" workbookViewId="0" topLeftCell="A6">
      <selection activeCell="F20" sqref="F20"/>
    </sheetView>
  </sheetViews>
  <sheetFormatPr defaultColWidth="9.00390625" defaultRowHeight="16.5"/>
  <cols>
    <col min="1" max="1" width="8.875" style="1" customWidth="1"/>
    <col min="2" max="2" width="5.75390625" style="1" customWidth="1"/>
    <col min="3" max="3" width="12.75390625" style="1" customWidth="1"/>
    <col min="4" max="4" width="9.50390625" style="1" customWidth="1"/>
    <col min="5" max="5" width="10.375" style="1" bestFit="1" customWidth="1"/>
    <col min="6" max="6" width="4.75390625" style="1" customWidth="1"/>
    <col min="7" max="7" width="8.625" style="1" customWidth="1"/>
    <col min="8" max="8" width="9.625" style="1" customWidth="1"/>
    <col min="9" max="9" width="11.75390625" style="1" customWidth="1"/>
    <col min="10" max="16384" width="8.875" style="1" customWidth="1"/>
  </cols>
  <sheetData>
    <row r="1" spans="1:14" ht="51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ht="9.75" customHeight="1"/>
    <row r="3" ht="27" customHeight="1">
      <c r="B3" s="6" t="s">
        <v>7</v>
      </c>
    </row>
    <row r="4" ht="4.5" customHeight="1">
      <c r="B4" s="6"/>
    </row>
    <row r="5" ht="27" customHeight="1">
      <c r="B5" s="1" t="s">
        <v>22</v>
      </c>
    </row>
    <row r="6" spans="2:5" ht="27" customHeight="1">
      <c r="B6" s="31" t="s">
        <v>8</v>
      </c>
      <c r="C6" s="31"/>
      <c r="D6" s="13">
        <v>12</v>
      </c>
      <c r="E6" s="1" t="s">
        <v>9</v>
      </c>
    </row>
    <row r="7" spans="2:5" ht="27" customHeight="1">
      <c r="B7" s="31" t="s">
        <v>10</v>
      </c>
      <c r="C7" s="31"/>
      <c r="D7" s="13">
        <v>2</v>
      </c>
      <c r="E7" s="1" t="s">
        <v>11</v>
      </c>
    </row>
    <row r="8" spans="2:6" ht="27" customHeight="1">
      <c r="B8" s="31" t="s">
        <v>4</v>
      </c>
      <c r="C8" s="31"/>
      <c r="D8" s="3" t="s">
        <v>1</v>
      </c>
      <c r="E8" s="5">
        <f>D6*D7</f>
        <v>24</v>
      </c>
      <c r="F8" s="1" t="s">
        <v>13</v>
      </c>
    </row>
    <row r="9" spans="2:4" ht="27" customHeight="1">
      <c r="B9" s="31" t="s">
        <v>14</v>
      </c>
      <c r="C9" s="31"/>
      <c r="D9" s="14">
        <v>0.8</v>
      </c>
    </row>
    <row r="10" spans="2:9" ht="27" customHeight="1">
      <c r="B10" s="31" t="s">
        <v>17</v>
      </c>
      <c r="C10" s="31"/>
      <c r="D10" s="13">
        <v>90</v>
      </c>
      <c r="E10" s="1" t="s">
        <v>9</v>
      </c>
      <c r="F10" s="31" t="s">
        <v>6</v>
      </c>
      <c r="G10" s="31"/>
      <c r="H10" s="13">
        <v>264</v>
      </c>
      <c r="I10" s="1" t="s">
        <v>9</v>
      </c>
    </row>
    <row r="11" spans="2:11" ht="27" customHeight="1">
      <c r="B11" s="31" t="s">
        <v>19</v>
      </c>
      <c r="C11" s="31"/>
      <c r="D11" s="5" t="s">
        <v>18</v>
      </c>
      <c r="E11" s="5">
        <f>D10</f>
        <v>90</v>
      </c>
      <c r="F11" s="8" t="s">
        <v>0</v>
      </c>
      <c r="G11" s="11">
        <v>1.4</v>
      </c>
      <c r="H11" s="9" t="s">
        <v>1</v>
      </c>
      <c r="I11" s="5">
        <f>E11*G11</f>
        <v>125.99999999999999</v>
      </c>
      <c r="J11" s="1" t="s">
        <v>3</v>
      </c>
      <c r="K11" s="6" t="s">
        <v>29</v>
      </c>
    </row>
    <row r="12" spans="2:11" ht="27" customHeight="1">
      <c r="B12" s="31" t="s">
        <v>26</v>
      </c>
      <c r="C12" s="31"/>
      <c r="D12" s="5" t="s">
        <v>18</v>
      </c>
      <c r="E12" s="5">
        <f>H10</f>
        <v>264</v>
      </c>
      <c r="F12" s="8" t="s">
        <v>0</v>
      </c>
      <c r="G12" s="10">
        <v>1.4</v>
      </c>
      <c r="H12" s="9" t="s">
        <v>1</v>
      </c>
      <c r="I12" s="5">
        <f>E12*G12</f>
        <v>369.59999999999997</v>
      </c>
      <c r="J12" s="1" t="s">
        <v>3</v>
      </c>
      <c r="K12" s="12"/>
    </row>
    <row r="13" spans="2:11" ht="27" customHeight="1">
      <c r="B13" s="7" t="s">
        <v>20</v>
      </c>
      <c r="C13" s="15">
        <f>E8/D9</f>
        <v>30</v>
      </c>
      <c r="D13" s="5" t="s">
        <v>5</v>
      </c>
      <c r="E13" s="5" t="s">
        <v>21</v>
      </c>
      <c r="F13" s="16" t="s">
        <v>1</v>
      </c>
      <c r="G13" s="10">
        <f>C13/I11</f>
        <v>0.2380952380952381</v>
      </c>
      <c r="H13" s="5" t="s">
        <v>2</v>
      </c>
      <c r="I13" s="5"/>
      <c r="K13" s="12"/>
    </row>
    <row r="14" spans="2:10" ht="27" customHeight="1">
      <c r="B14" s="1" t="s">
        <v>23</v>
      </c>
      <c r="C14" s="2" t="s">
        <v>15</v>
      </c>
      <c r="D14" s="3" t="s">
        <v>12</v>
      </c>
      <c r="E14" s="1">
        <v>1.8</v>
      </c>
      <c r="F14" s="4" t="s">
        <v>16</v>
      </c>
      <c r="G14" s="2">
        <f>G13</f>
        <v>0.2380952380952381</v>
      </c>
      <c r="H14" s="3" t="s">
        <v>12</v>
      </c>
      <c r="I14" s="17">
        <f>E14*G14</f>
        <v>0.4285714285714286</v>
      </c>
      <c r="J14" s="1" t="s">
        <v>11</v>
      </c>
    </row>
    <row r="15" spans="2:9" ht="27" customHeight="1">
      <c r="B15" s="1" t="s">
        <v>24</v>
      </c>
      <c r="C15" s="1" t="s">
        <v>25</v>
      </c>
      <c r="D15" s="18" t="s">
        <v>1</v>
      </c>
      <c r="E15" s="20">
        <f>I14/1.414</f>
        <v>0.30309153364316027</v>
      </c>
      <c r="F15" s="1" t="s">
        <v>35</v>
      </c>
      <c r="G15" s="10" t="s">
        <v>34</v>
      </c>
      <c r="H15" s="1">
        <f>2*E15</f>
        <v>0.6061830672863205</v>
      </c>
      <c r="I15" s="1" t="s">
        <v>35</v>
      </c>
    </row>
    <row r="16" spans="2:14" ht="40.5" customHeight="1">
      <c r="B16" s="1" t="s">
        <v>33</v>
      </c>
      <c r="C16" s="19">
        <f>I12/0.8</f>
        <v>461.99999999999994</v>
      </c>
      <c r="D16" s="5" t="s">
        <v>27</v>
      </c>
      <c r="F16" s="28" t="s">
        <v>31</v>
      </c>
      <c r="G16" s="28"/>
      <c r="H16" s="28"/>
      <c r="I16" s="28"/>
      <c r="J16" s="28"/>
      <c r="K16" s="28"/>
      <c r="L16" s="28"/>
      <c r="M16" s="28"/>
      <c r="N16" s="28"/>
    </row>
    <row r="17" spans="2:5" ht="27" customHeight="1">
      <c r="B17" s="1" t="s">
        <v>30</v>
      </c>
      <c r="C17" s="10" t="s">
        <v>33</v>
      </c>
      <c r="D17" s="19">
        <f>2*I12</f>
        <v>739.1999999999999</v>
      </c>
      <c r="E17" s="1" t="s">
        <v>27</v>
      </c>
    </row>
    <row r="18" spans="2:11" ht="39" customHeight="1" thickBot="1">
      <c r="B18" s="29" t="s">
        <v>44</v>
      </c>
      <c r="C18" s="30"/>
      <c r="D18" s="21" t="s">
        <v>32</v>
      </c>
      <c r="E18" s="22">
        <f>H15</f>
        <v>0.6061830672863205</v>
      </c>
      <c r="F18" s="22" t="s">
        <v>36</v>
      </c>
      <c r="G18" s="23">
        <f>C16</f>
        <v>461.99999999999994</v>
      </c>
      <c r="H18" s="22" t="s">
        <v>37</v>
      </c>
      <c r="I18" s="6" t="s">
        <v>38</v>
      </c>
      <c r="K18" s="1" t="s">
        <v>42</v>
      </c>
    </row>
    <row r="19" spans="3:11" ht="27" customHeight="1" thickBot="1">
      <c r="C19" s="27" t="s">
        <v>40</v>
      </c>
      <c r="D19" s="24" t="s">
        <v>39</v>
      </c>
      <c r="E19" s="25">
        <f>H15</f>
        <v>0.6061830672863205</v>
      </c>
      <c r="F19" s="25" t="s">
        <v>36</v>
      </c>
      <c r="G19" s="26">
        <f>D17</f>
        <v>739.1999999999999</v>
      </c>
      <c r="H19" s="25" t="s">
        <v>37</v>
      </c>
      <c r="I19" s="6" t="s">
        <v>41</v>
      </c>
      <c r="K19" s="1" t="s">
        <v>43</v>
      </c>
    </row>
    <row r="20" ht="27" customHeight="1"/>
    <row r="21" ht="27" customHeight="1"/>
    <row r="22" ht="27" customHeight="1"/>
    <row r="23" ht="27" customHeight="1"/>
    <row r="24" ht="27" customHeight="1"/>
    <row r="25" ht="27" customHeight="1"/>
  </sheetData>
  <mergeCells count="11">
    <mergeCell ref="A1:N1"/>
    <mergeCell ref="B8:C8"/>
    <mergeCell ref="B10:C10"/>
    <mergeCell ref="F10:G10"/>
    <mergeCell ref="B6:C6"/>
    <mergeCell ref="B7:C7"/>
    <mergeCell ref="B9:C9"/>
    <mergeCell ref="F16:N16"/>
    <mergeCell ref="B18:C18"/>
    <mergeCell ref="B11:C11"/>
    <mergeCell ref="B12:C12"/>
  </mergeCells>
  <printOptions/>
  <pageMargins left="0.75" right="0.75" top="0.34" bottom="0.34" header="0.2" footer="0.2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TDCKENG03</dc:creator>
  <cp:keywords/>
  <dc:description/>
  <cp:lastModifiedBy>user</cp:lastModifiedBy>
  <cp:lastPrinted>2002-05-18T05:09:35Z</cp:lastPrinted>
  <dcterms:created xsi:type="dcterms:W3CDTF">2002-05-18T03:21:18Z</dcterms:created>
  <dcterms:modified xsi:type="dcterms:W3CDTF">2004-08-03T06:49:33Z</dcterms:modified>
  <cp:category/>
  <cp:version/>
  <cp:contentType/>
  <cp:contentStatus/>
</cp:coreProperties>
</file>