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490" windowHeight="60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<sst xmlns="http://schemas.openxmlformats.org/spreadsheetml/2006/main" count="17" uniqueCount="17">
  <si>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CT（pf）</t>
  </si>
  <si>
    <t>Fosc（kHz）</t>
  </si>
  <si>
    <t>Fout（kHz）</t>
  </si>
  <si>
    <t>RT(kΩ)</t>
  </si>
  <si>
    <t>RD(kΩ)</t>
  </si>
  <si>
    <t>型号</t>
  </si>
  <si>
    <t>SG3525</t>
  </si>
  <si>
    <t>TL494</t>
  </si>
  <si>
    <t>公式</t>
  </si>
  <si>
    <t>Fosc=1.1/Ct*(0.67Rt+1.3Rd)</t>
  </si>
  <si>
    <t>Fosc=1/Ct*Rt</t>
  </si>
  <si>
    <t>2-200</t>
  </si>
  <si>
    <t>470-104</t>
  </si>
  <si>
    <t>1.8-500</t>
  </si>
  <si>
    <t>471-106</t>
  </si>
  <si>
    <t>注：3525</t>
  </si>
  <si>
    <t>0.1-0.5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</si>
</sst>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_ 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5" borderId="2" xfId="0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  <protection/>
    </xf>
    <xf numFmtId="0" fontId="0" fillId="6" borderId="2" xfId="0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5" borderId="2" xfId="0" applyNumberForma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D2" sqref="D2"/>
    </sheetView>
  </sheetViews>
  <sheetFormatPr defaultColWidth="9.00390625" defaultRowHeight="14.25"/>
  <cols>
    <col min="5" max="5" width="17.50390625" style="0" customWidth="1"/>
    <col min="6" max="6" width="13.75390625" style="0" customWidth="1"/>
  </cols>
  <sheetData>
    <row r="1" spans="1:7" ht="14.25">
      <c r="A1" t="s">
        <v>5</v>
      </c>
      <c r="B1" s="1" t="s">
        <v>3</v>
      </c>
      <c r="C1" s="2" t="s">
        <v>0</v>
      </c>
      <c r="D1" s="3" t="s">
        <v>4</v>
      </c>
      <c r="E1" s="6" t="s">
        <v>1</v>
      </c>
      <c r="F1" s="4" t="s">
        <v>2</v>
      </c>
      <c r="G1" t="s">
        <v>8</v>
      </c>
    </row>
    <row r="2" spans="1:7" ht="14.25">
      <c r="A2" t="s">
        <v>6</v>
      </c>
      <c r="B2">
        <v>20</v>
      </c>
      <c r="C2">
        <v>1500</v>
      </c>
      <c r="D2">
        <v>0.2</v>
      </c>
      <c r="E2" s="7">
        <f>1/((C2/1000000)*(0.67*B2+1.3*D2))</f>
        <v>48.804294777940456</v>
      </c>
      <c r="F2" s="5">
        <f>E2/2</f>
        <v>24.402147388970228</v>
      </c>
      <c r="G2" t="s">
        <v>9</v>
      </c>
    </row>
    <row r="3" spans="1:7" ht="14.25">
      <c r="A3" t="s">
        <v>7</v>
      </c>
      <c r="B3">
        <v>22</v>
      </c>
      <c r="C3">
        <v>90000</v>
      </c>
      <c r="E3" s="8">
        <f>1.1/(B3*(C3/1000000))</f>
        <v>0.5555555555555556</v>
      </c>
      <c r="F3" s="9">
        <f>E3/2</f>
        <v>0.2777777777777778</v>
      </c>
      <c r="G3" t="s">
        <v>10</v>
      </c>
    </row>
    <row r="5" spans="1:4" ht="14.25">
      <c r="A5" t="s">
        <v>15</v>
      </c>
      <c r="B5" t="s">
        <v>11</v>
      </c>
      <c r="C5" t="s">
        <v>12</v>
      </c>
      <c r="D5" t="s">
        <v>16</v>
      </c>
    </row>
    <row r="6" spans="1:3" ht="14.25">
      <c r="A6">
        <v>494</v>
      </c>
      <c r="B6" t="s">
        <v>13</v>
      </c>
      <c r="C6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xionggu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liyi</dc:creator>
  <cp:keywords/>
  <dc:description/>
  <cp:lastModifiedBy>萝卜家园</cp:lastModifiedBy>
  <dcterms:created xsi:type="dcterms:W3CDTF">2007-06-20T01:13:38Z</dcterms:created>
  <dcterms:modified xsi:type="dcterms:W3CDTF">2009-07-21T02:11:44Z</dcterms:modified>
  <cp:category/>
  <cp:version/>
  <cp:contentType/>
  <cp:contentStatus/>
</cp:coreProperties>
</file>