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123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<sst xmlns="http://schemas.openxmlformats.org/spreadsheetml/2006/main" count="16" uniqueCount="16">
  <si>
    <t>E24</t>
  </si>
  <si>
    <t>E192</t>
  </si>
  <si>
    <t>E48</t>
  </si>
  <si>
    <t>E12</t>
  </si>
  <si>
    <t>E6</t>
  </si>
  <si>
    <t>系列</t>
  </si>
  <si>
    <t>±20%</t>
  </si>
  <si>
    <t>±10%</t>
  </si>
  <si>
    <t>±5%</t>
  </si>
  <si>
    <t>±2%</t>
  </si>
  <si>
    <t>±1%</t>
  </si>
  <si>
    <t>±0.5%</t>
  </si>
  <si>
    <t>E96</t>
  </si>
  <si>
    <t>误差</t>
  </si>
  <si>
    <t>系数</t>
  </si>
  <si>
    <t>电阻器和电容器优先数系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</si>
</sst>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0000000_ "/>
    <numFmt numFmtId="183" formatCode="0.0_ "/>
  </numFmts>
  <fonts count="3">
    <font>
      <sz val="12"/>
      <name val="宋体"/>
      <family val="0"/>
    </font>
    <font>
      <sz val="9"/>
      <name val="宋体"/>
      <family val="0"/>
    </font>
    <font>
      <b/>
      <sz val="20"/>
      <name val="华文行楷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81" fontId="1" fillId="0" borderId="1" xfId="0" applyNumberFormat="1" applyFont="1" applyBorder="1" applyAlignment="1">
      <alignment horizontal="center" vertical="center"/>
    </xf>
    <xf numFmtId="18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81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83" fontId="1" fillId="0" borderId="3" xfId="0" applyNumberFormat="1" applyFont="1" applyBorder="1" applyAlignment="1">
      <alignment horizontal="center" vertical="center"/>
    </xf>
    <xf numFmtId="183" fontId="1" fillId="0" borderId="4" xfId="0" applyNumberFormat="1" applyFont="1" applyBorder="1" applyAlignment="1">
      <alignment horizontal="center" vertical="center"/>
    </xf>
    <xf numFmtId="183" fontId="1" fillId="0" borderId="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19050</xdr:rowOff>
    </xdr:from>
    <xdr:to>
      <xdr:col>6</xdr:col>
      <xdr:colOff>752475</xdr:colOff>
      <xdr:row>2</xdr:row>
      <xdr:rowOff>266700</xdr:rowOff>
    </xdr:to>
    <xdr:grpSp>
      <xdr:nvGrpSpPr>
        <xdr:cNvPr id="1" name="Group 15"/>
        <xdr:cNvGrpSpPr>
          <a:grpSpLocks/>
        </xdr:cNvGrpSpPr>
      </xdr:nvGrpSpPr>
      <xdr:grpSpPr>
        <a:xfrm>
          <a:off x="523875" y="523875"/>
          <a:ext cx="5067300" cy="247650"/>
          <a:chOff x="55" y="57"/>
          <a:chExt cx="532" cy="22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2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G5" sqref="G5:G36"/>
    </sheetView>
  </sheetViews>
  <sheetFormatPr defaultColWidth="9.00390625" defaultRowHeight="14.25"/>
  <cols>
    <col min="1" max="1" width="5.375" style="1" customWidth="1"/>
    <col min="2" max="7" width="11.625" style="1" customWidth="1"/>
    <col min="8" max="16384" width="9.00390625" style="1" customWidth="1"/>
  </cols>
  <sheetData>
    <row r="1" spans="1:7" ht="25.5" customHeight="1">
      <c r="A1" s="11" t="s">
        <v>15</v>
      </c>
      <c r="B1" s="11"/>
      <c r="C1" s="11"/>
      <c r="D1" s="11"/>
      <c r="E1" s="11"/>
      <c r="F1" s="11"/>
      <c r="G1" s="11"/>
    </row>
    <row r="2" spans="1:7" ht="14.25">
      <c r="A2" s="3" t="s">
        <v>5</v>
      </c>
      <c r="B2" s="3" t="s">
        <v>1</v>
      </c>
      <c r="C2" s="9" t="s">
        <v>12</v>
      </c>
      <c r="D2" s="3" t="s">
        <v>2</v>
      </c>
      <c r="E2" s="3" t="s">
        <v>0</v>
      </c>
      <c r="F2" s="3" t="s">
        <v>3</v>
      </c>
      <c r="G2" s="3" t="s">
        <v>4</v>
      </c>
    </row>
    <row r="3" spans="1:7" ht="21.75" customHeight="1">
      <c r="A3" s="8" t="s">
        <v>14</v>
      </c>
      <c r="B3" s="3"/>
      <c r="C3" s="3"/>
      <c r="D3" s="3"/>
      <c r="E3" s="3"/>
      <c r="F3" s="3"/>
      <c r="G3" s="3"/>
    </row>
    <row r="4" spans="1:7" ht="14.25" customHeight="1">
      <c r="A4" s="8" t="s">
        <v>13</v>
      </c>
      <c r="B4" s="3" t="s">
        <v>11</v>
      </c>
      <c r="C4" s="3" t="s">
        <v>10</v>
      </c>
      <c r="D4" s="3" t="s">
        <v>9</v>
      </c>
      <c r="E4" s="3" t="s">
        <v>8</v>
      </c>
      <c r="F4" s="3" t="s">
        <v>7</v>
      </c>
      <c r="G4" s="3" t="s">
        <v>6</v>
      </c>
    </row>
    <row r="5" spans="1:8" s="7" customFormat="1" ht="10.5" customHeight="1">
      <c r="A5" s="4">
        <v>1</v>
      </c>
      <c r="B5" s="5">
        <f>1*POWER(10,1/192)</f>
        <v>1.0120648306218294</v>
      </c>
      <c r="C5" s="10">
        <f>1*POWER(10,1/96)</f>
        <v>1.0242752213815922</v>
      </c>
      <c r="D5" s="10">
        <f>1*POWER(10,1/48)</f>
        <v>1.0491397291363098</v>
      </c>
      <c r="E5" s="12">
        <f>1*POWER(10,1/24)</f>
        <v>1.1006941712522096</v>
      </c>
      <c r="F5" s="12">
        <f>1*POWER(10,1/12)</f>
        <v>1.2115276586285886</v>
      </c>
      <c r="G5" s="12">
        <f>1*POWER(10,1/6)</f>
        <v>1.4677992676220697</v>
      </c>
      <c r="H5" s="6"/>
    </row>
    <row r="6" spans="1:8" s="7" customFormat="1" ht="10.5" customHeight="1">
      <c r="A6" s="4">
        <v>2</v>
      </c>
      <c r="B6" s="5">
        <f aca="true" t="shared" si="0" ref="B6:B69">B5*POWER(10,1/192)</f>
        <v>1.0242752213815922</v>
      </c>
      <c r="C6" s="10"/>
      <c r="D6" s="10"/>
      <c r="E6" s="13"/>
      <c r="F6" s="13"/>
      <c r="G6" s="13"/>
      <c r="H6" s="6"/>
    </row>
    <row r="7" spans="1:8" s="7" customFormat="1" ht="10.5" customHeight="1">
      <c r="A7" s="4">
        <v>3</v>
      </c>
      <c r="B7" s="5">
        <f t="shared" si="0"/>
        <v>1.0366329284376978</v>
      </c>
      <c r="C7" s="10">
        <f>C5*POWER(10,1/96)</f>
        <v>1.0491397291363098</v>
      </c>
      <c r="D7" s="10"/>
      <c r="E7" s="13"/>
      <c r="F7" s="13"/>
      <c r="G7" s="13"/>
      <c r="H7" s="6"/>
    </row>
    <row r="8" spans="1:8" s="7" customFormat="1" ht="10.5" customHeight="1">
      <c r="A8" s="4">
        <v>4</v>
      </c>
      <c r="B8" s="5">
        <f t="shared" si="0"/>
        <v>1.0491397291363096</v>
      </c>
      <c r="C8" s="10"/>
      <c r="D8" s="10"/>
      <c r="E8" s="13"/>
      <c r="F8" s="13"/>
      <c r="G8" s="13"/>
      <c r="H8" s="6"/>
    </row>
    <row r="9" spans="1:8" s="7" customFormat="1" ht="10.5" customHeight="1">
      <c r="A9" s="4">
        <v>5</v>
      </c>
      <c r="B9" s="5">
        <f t="shared" si="0"/>
        <v>1.061797422266971</v>
      </c>
      <c r="C9" s="10">
        <f>C7*POWER(10,1/96)</f>
        <v>1.0746078283213174</v>
      </c>
      <c r="D9" s="10">
        <f>D5*POWER(10,1/48)</f>
        <v>1.1006941712522096</v>
      </c>
      <c r="E9" s="13"/>
      <c r="F9" s="13"/>
      <c r="G9" s="13"/>
      <c r="H9" s="6"/>
    </row>
    <row r="10" spans="1:8" s="7" customFormat="1" ht="10.5" customHeight="1">
      <c r="A10" s="4">
        <v>6</v>
      </c>
      <c r="B10" s="5">
        <f t="shared" si="0"/>
        <v>1.0746078283213172</v>
      </c>
      <c r="C10" s="10"/>
      <c r="D10" s="10"/>
      <c r="E10" s="13"/>
      <c r="F10" s="13"/>
      <c r="G10" s="13"/>
      <c r="H10" s="6"/>
    </row>
    <row r="11" spans="1:8" s="7" customFormat="1" ht="10.5" customHeight="1">
      <c r="A11" s="4">
        <v>7</v>
      </c>
      <c r="B11" s="5">
        <f t="shared" si="0"/>
        <v>1.087572789754906</v>
      </c>
      <c r="C11" s="10">
        <f>C9*POWER(10,1/96)</f>
        <v>1.1006941712522094</v>
      </c>
      <c r="D11" s="10"/>
      <c r="E11" s="13"/>
      <c r="F11" s="13"/>
      <c r="G11" s="13"/>
      <c r="H11" s="6"/>
    </row>
    <row r="12" spans="1:8" s="7" customFormat="1" ht="10.5" customHeight="1">
      <c r="A12" s="4">
        <v>8</v>
      </c>
      <c r="B12" s="5">
        <f t="shared" si="0"/>
        <v>1.1006941712522094</v>
      </c>
      <c r="C12" s="10"/>
      <c r="D12" s="10"/>
      <c r="E12" s="14"/>
      <c r="F12" s="13"/>
      <c r="G12" s="13"/>
      <c r="H12" s="6"/>
    </row>
    <row r="13" spans="1:8" s="7" customFormat="1" ht="10.5" customHeight="1">
      <c r="A13" s="4">
        <v>9</v>
      </c>
      <c r="B13" s="5">
        <f t="shared" si="0"/>
        <v>1.1139738599948021</v>
      </c>
      <c r="C13" s="10">
        <f>C11*POWER(10,1/96)</f>
        <v>1.127413765932785</v>
      </c>
      <c r="D13" s="10">
        <f>D9*POWER(10,1/48)</f>
        <v>1.1547819846894583</v>
      </c>
      <c r="E13" s="12">
        <f>E5*POWER(10,1/24)</f>
        <v>1.2115276586285886</v>
      </c>
      <c r="F13" s="13"/>
      <c r="G13" s="13"/>
      <c r="H13" s="6"/>
    </row>
    <row r="14" spans="1:8" s="7" customFormat="1" ht="10.5" customHeight="1">
      <c r="A14" s="4">
        <v>10</v>
      </c>
      <c r="B14" s="5">
        <f t="shared" si="0"/>
        <v>1.127413765932785</v>
      </c>
      <c r="C14" s="10"/>
      <c r="D14" s="10"/>
      <c r="E14" s="13"/>
      <c r="F14" s="13"/>
      <c r="G14" s="13"/>
      <c r="H14" s="6"/>
    </row>
    <row r="15" spans="1:8" s="7" customFormat="1" ht="10.5" customHeight="1">
      <c r="A15" s="4">
        <v>11</v>
      </c>
      <c r="B15" s="5">
        <f t="shared" si="0"/>
        <v>1.1410158220594828</v>
      </c>
      <c r="C15" s="10">
        <f>C13*POWER(10,1/96)</f>
        <v>1.1547819846894578</v>
      </c>
      <c r="D15" s="10"/>
      <c r="E15" s="13"/>
      <c r="F15" s="13"/>
      <c r="G15" s="13"/>
      <c r="H15" s="6"/>
    </row>
    <row r="16" spans="1:8" s="7" customFormat="1" ht="10.5" customHeight="1">
      <c r="A16" s="4">
        <v>12</v>
      </c>
      <c r="B16" s="5">
        <f t="shared" si="0"/>
        <v>1.1547819846894578</v>
      </c>
      <c r="C16" s="10"/>
      <c r="D16" s="10"/>
      <c r="E16" s="13"/>
      <c r="F16" s="13"/>
      <c r="G16" s="13"/>
      <c r="H16" s="6"/>
    </row>
    <row r="17" spans="1:8" s="7" customFormat="1" ht="10.5" customHeight="1">
      <c r="A17" s="4">
        <v>13</v>
      </c>
      <c r="B17" s="5">
        <f t="shared" si="0"/>
        <v>1.1687142337398762</v>
      </c>
      <c r="C17" s="10">
        <f>C15*POWER(10,1/96)</f>
        <v>1.1828145730152688</v>
      </c>
      <c r="D17" s="10">
        <f>D13*POWER(10,1/48)</f>
        <v>1.2115276586285886</v>
      </c>
      <c r="E17" s="13"/>
      <c r="F17" s="13"/>
      <c r="G17" s="13"/>
      <c r="H17" s="6"/>
    </row>
    <row r="18" spans="1:8" s="7" customFormat="1" ht="10.5" customHeight="1">
      <c r="A18" s="4">
        <v>14</v>
      </c>
      <c r="B18" s="5">
        <f t="shared" si="0"/>
        <v>1.1828145730152688</v>
      </c>
      <c r="C18" s="10"/>
      <c r="D18" s="10"/>
      <c r="E18" s="13"/>
      <c r="F18" s="13"/>
      <c r="G18" s="13"/>
      <c r="H18" s="6"/>
    </row>
    <row r="19" spans="1:8" s="7" customFormat="1" ht="10.5" customHeight="1">
      <c r="A19" s="4">
        <v>15</v>
      </c>
      <c r="B19" s="5">
        <f t="shared" si="0"/>
        <v>1.1970850304957295</v>
      </c>
      <c r="C19" s="10">
        <f>C17*POWER(10,1/96)</f>
        <v>1.211527658628588</v>
      </c>
      <c r="D19" s="10"/>
      <c r="E19" s="13"/>
      <c r="F19" s="13"/>
      <c r="G19" s="13"/>
      <c r="H19" s="6"/>
    </row>
    <row r="20" spans="1:8" s="7" customFormat="1" ht="10.5" customHeight="1">
      <c r="A20" s="4">
        <v>16</v>
      </c>
      <c r="B20" s="5">
        <f t="shared" si="0"/>
        <v>1.211527658628588</v>
      </c>
      <c r="C20" s="10"/>
      <c r="D20" s="10"/>
      <c r="E20" s="14"/>
      <c r="F20" s="14"/>
      <c r="G20" s="13"/>
      <c r="H20" s="6"/>
    </row>
    <row r="21" spans="1:8" s="7" customFormat="1" ht="10.5" customHeight="1">
      <c r="A21" s="4">
        <v>17</v>
      </c>
      <c r="B21" s="5">
        <f t="shared" si="0"/>
        <v>1.2261445346236033</v>
      </c>
      <c r="C21" s="10">
        <f>C19*POWER(10,1/96)</f>
        <v>1.240937760751719</v>
      </c>
      <c r="D21" s="10">
        <f>D17*POWER(10,1/48)</f>
        <v>1.271061799614745</v>
      </c>
      <c r="E21" s="12">
        <f>E13*POWER(10,1/24)</f>
        <v>1.3335214321633242</v>
      </c>
      <c r="F21" s="12">
        <f>F5*POWER(10,1/12)</f>
        <v>1.46779926762207</v>
      </c>
      <c r="G21" s="13"/>
      <c r="H21" s="6"/>
    </row>
    <row r="22" spans="1:8" s="7" customFormat="1" ht="10.5" customHeight="1">
      <c r="A22" s="4">
        <v>18</v>
      </c>
      <c r="B22" s="5">
        <f t="shared" si="0"/>
        <v>1.240937760751719</v>
      </c>
      <c r="C22" s="10"/>
      <c r="D22" s="10"/>
      <c r="E22" s="13"/>
      <c r="F22" s="13"/>
      <c r="G22" s="13"/>
      <c r="H22" s="6"/>
    </row>
    <row r="23" spans="1:8" s="7" customFormat="1" ht="10.5" customHeight="1">
      <c r="A23" s="4">
        <v>19</v>
      </c>
      <c r="B23" s="5">
        <f t="shared" si="0"/>
        <v>1.2559094646474207</v>
      </c>
      <c r="C23" s="10">
        <f>C21*POWER(10,1/96)</f>
        <v>1.2710617996147442</v>
      </c>
      <c r="D23" s="10"/>
      <c r="E23" s="13"/>
      <c r="F23" s="13"/>
      <c r="G23" s="13"/>
      <c r="H23" s="6"/>
    </row>
    <row r="24" spans="1:8" s="7" customFormat="1" ht="10.5" customHeight="1">
      <c r="A24" s="4">
        <v>20</v>
      </c>
      <c r="B24" s="5">
        <f t="shared" si="0"/>
        <v>1.2710617996147442</v>
      </c>
      <c r="C24" s="10"/>
      <c r="D24" s="10"/>
      <c r="E24" s="13"/>
      <c r="F24" s="13"/>
      <c r="G24" s="13"/>
      <c r="H24" s="6"/>
    </row>
    <row r="25" spans="1:8" s="7" customFormat="1" ht="10.5" customHeight="1">
      <c r="A25" s="4">
        <v>21</v>
      </c>
      <c r="B25" s="5">
        <f t="shared" si="0"/>
        <v>1.2863969449369737</v>
      </c>
      <c r="C25" s="10">
        <f>C23*POWER(10,1/96)</f>
        <v>1.3019171061900772</v>
      </c>
      <c r="D25" s="10">
        <f>D21*POWER(10,1/48)</f>
        <v>1.3335214321633242</v>
      </c>
      <c r="E25" s="13"/>
      <c r="F25" s="13"/>
      <c r="G25" s="13"/>
      <c r="H25" s="6"/>
    </row>
    <row r="26" spans="1:8" s="7" customFormat="1" ht="10.5" customHeight="1">
      <c r="A26" s="4">
        <v>22</v>
      </c>
      <c r="B26" s="5">
        <f t="shared" si="0"/>
        <v>1.301917106190077</v>
      </c>
      <c r="C26" s="10"/>
      <c r="D26" s="10"/>
      <c r="E26" s="13"/>
      <c r="F26" s="13"/>
      <c r="G26" s="13"/>
      <c r="H26" s="6"/>
    </row>
    <row r="27" spans="1:8" s="7" customFormat="1" ht="10.5" customHeight="1">
      <c r="A27" s="4">
        <v>23</v>
      </c>
      <c r="B27" s="5">
        <f t="shared" si="0"/>
        <v>1.3176245155599224</v>
      </c>
      <c r="C27" s="10">
        <f>C25*POWER(10,1/96)</f>
        <v>1.333521432163323</v>
      </c>
      <c r="D27" s="10"/>
      <c r="E27" s="13"/>
      <c r="F27" s="13"/>
      <c r="G27" s="13"/>
      <c r="H27" s="6"/>
    </row>
    <row r="28" spans="1:8" s="7" customFormat="1" ht="10.5" customHeight="1">
      <c r="A28" s="4">
        <v>24</v>
      </c>
      <c r="B28" s="5">
        <f t="shared" si="0"/>
        <v>1.3335214321633229</v>
      </c>
      <c r="C28" s="10"/>
      <c r="D28" s="10"/>
      <c r="E28" s="14"/>
      <c r="F28" s="13"/>
      <c r="G28" s="13"/>
      <c r="H28" s="6"/>
    </row>
    <row r="29" spans="1:8" s="7" customFormat="1" ht="10.5" customHeight="1">
      <c r="A29" s="4">
        <v>25</v>
      </c>
      <c r="B29" s="5">
        <f t="shared" si="0"/>
        <v>1.3496101423729527</v>
      </c>
      <c r="C29" s="10">
        <f>C27*POWER(10,1/96)</f>
        <v>1.3658929601461856</v>
      </c>
      <c r="D29" s="10">
        <f>D25*POWER(10,1/48)</f>
        <v>1.3990503141372939</v>
      </c>
      <c r="E29" s="12">
        <f>E21*POWER(10,1/24)</f>
        <v>1.4677992676220697</v>
      </c>
      <c r="F29" s="13"/>
      <c r="G29" s="13"/>
      <c r="H29" s="6"/>
    </row>
    <row r="30" spans="1:8" s="7" customFormat="1" ht="10.5" customHeight="1">
      <c r="A30" s="4">
        <v>26</v>
      </c>
      <c r="B30" s="5">
        <f t="shared" si="0"/>
        <v>1.3658929601461856</v>
      </c>
      <c r="C30" s="10"/>
      <c r="D30" s="10"/>
      <c r="E30" s="13"/>
      <c r="F30" s="13"/>
      <c r="G30" s="13"/>
      <c r="H30" s="6"/>
    </row>
    <row r="31" spans="1:8" s="7" customFormat="1" ht="10.5" customHeight="1">
      <c r="A31" s="4">
        <v>27</v>
      </c>
      <c r="B31" s="5">
        <f t="shared" si="0"/>
        <v>1.3823722273578984</v>
      </c>
      <c r="C31" s="10">
        <f>C29*POWER(10,1/96)</f>
        <v>1.3990503141372925</v>
      </c>
      <c r="D31" s="10"/>
      <c r="E31" s="13"/>
      <c r="F31" s="13"/>
      <c r="G31" s="13"/>
      <c r="H31" s="6"/>
    </row>
    <row r="32" spans="1:8" s="7" customFormat="1" ht="10.5" customHeight="1">
      <c r="A32" s="4">
        <v>28</v>
      </c>
      <c r="B32" s="5">
        <f t="shared" si="0"/>
        <v>1.3990503141372925</v>
      </c>
      <c r="C32" s="10"/>
      <c r="D32" s="10"/>
      <c r="E32" s="13"/>
      <c r="F32" s="13"/>
      <c r="G32" s="13"/>
      <c r="H32" s="6"/>
    </row>
    <row r="33" spans="1:8" s="7" customFormat="1" ht="10.5" customHeight="1">
      <c r="A33" s="4">
        <v>29</v>
      </c>
      <c r="B33" s="5">
        <f t="shared" si="0"/>
        <v>1.4159296192087762</v>
      </c>
      <c r="C33" s="10">
        <f>C31*POWER(10,1/96)</f>
        <v>1.4330125702369614</v>
      </c>
      <c r="D33" s="10">
        <f>D29*POWER(10,1/48)</f>
        <v>1.4677992676220697</v>
      </c>
      <c r="E33" s="13"/>
      <c r="F33" s="13"/>
      <c r="G33" s="13"/>
      <c r="H33" s="6"/>
    </row>
    <row r="34" spans="1:8" s="7" customFormat="1" ht="10.5" customHeight="1">
      <c r="A34" s="4">
        <v>30</v>
      </c>
      <c r="B34" s="5">
        <f t="shared" si="0"/>
        <v>1.4330125702369616</v>
      </c>
      <c r="C34" s="10"/>
      <c r="D34" s="10"/>
      <c r="E34" s="13"/>
      <c r="F34" s="13"/>
      <c r="G34" s="13"/>
      <c r="H34" s="6"/>
    </row>
    <row r="35" spans="1:8" s="7" customFormat="1" ht="10.5" customHeight="1">
      <c r="A35" s="4">
        <v>31</v>
      </c>
      <c r="B35" s="5">
        <f t="shared" si="0"/>
        <v>1.4503016241758229</v>
      </c>
      <c r="C35" s="10">
        <f>C33*POWER(10,1/96)</f>
        <v>1.4677992676220681</v>
      </c>
      <c r="D35" s="10"/>
      <c r="E35" s="13"/>
      <c r="F35" s="13"/>
      <c r="G35" s="13"/>
      <c r="H35" s="6"/>
    </row>
    <row r="36" spans="1:8" s="7" customFormat="1" ht="10.5" customHeight="1">
      <c r="A36" s="4">
        <v>32</v>
      </c>
      <c r="B36" s="5">
        <f t="shared" si="0"/>
        <v>1.4677992676220681</v>
      </c>
      <c r="C36" s="10"/>
      <c r="D36" s="10"/>
      <c r="E36" s="14"/>
      <c r="F36" s="14"/>
      <c r="G36" s="14"/>
      <c r="H36" s="6"/>
    </row>
    <row r="37" spans="1:8" s="7" customFormat="1" ht="10.5" customHeight="1">
      <c r="A37" s="4">
        <v>33</v>
      </c>
      <c r="B37" s="5">
        <f t="shared" si="0"/>
        <v>1.4855080171727737</v>
      </c>
      <c r="C37" s="10">
        <f>C35*POWER(10,1/96)</f>
        <v>1.5034304197873327</v>
      </c>
      <c r="D37" s="10">
        <f>D33*POWER(10,1/48)</f>
        <v>1.539926526059492</v>
      </c>
      <c r="E37" s="12">
        <f>E29*POWER(10,1/24)</f>
        <v>1.6155980984398741</v>
      </c>
      <c r="F37" s="12">
        <f>F21*POWER(10,1/12)</f>
        <v>1.7782794100389234</v>
      </c>
      <c r="G37" s="12">
        <f>G5*POWER(10,1/6)</f>
        <v>2.1544346900318843</v>
      </c>
      <c r="H37" s="6"/>
    </row>
    <row r="38" spans="1:8" s="7" customFormat="1" ht="10.5" customHeight="1">
      <c r="A38" s="4">
        <v>34</v>
      </c>
      <c r="B38" s="5">
        <f t="shared" si="0"/>
        <v>1.503430419787333</v>
      </c>
      <c r="C38" s="10"/>
      <c r="D38" s="10"/>
      <c r="E38" s="13"/>
      <c r="F38" s="13"/>
      <c r="G38" s="13"/>
      <c r="H38" s="6"/>
    </row>
    <row r="39" spans="1:8" s="7" customFormat="1" ht="10.5" customHeight="1">
      <c r="A39" s="4">
        <v>35</v>
      </c>
      <c r="B39" s="5">
        <f t="shared" si="0"/>
        <v>1.5215690531537729</v>
      </c>
      <c r="C39" s="10">
        <f>C37*POWER(10,1/96)</f>
        <v>1.5399265260594903</v>
      </c>
      <c r="D39" s="10"/>
      <c r="E39" s="13"/>
      <c r="F39" s="13"/>
      <c r="G39" s="13"/>
      <c r="H39" s="6"/>
    </row>
    <row r="40" spans="1:8" s="7" customFormat="1" ht="10.5" customHeight="1">
      <c r="A40" s="4">
        <v>36</v>
      </c>
      <c r="B40" s="5">
        <f t="shared" si="0"/>
        <v>1.5399265260594905</v>
      </c>
      <c r="C40" s="10"/>
      <c r="D40" s="10"/>
      <c r="E40" s="13"/>
      <c r="F40" s="13"/>
      <c r="G40" s="13"/>
      <c r="H40" s="6"/>
    </row>
    <row r="41" spans="1:8" s="7" customFormat="1" ht="10.5" customHeight="1">
      <c r="A41" s="4">
        <v>37</v>
      </c>
      <c r="B41" s="5">
        <f t="shared" si="0"/>
        <v>1.5585054787664605</v>
      </c>
      <c r="C41" s="10">
        <f>C39*POWER(10,1/96)</f>
        <v>1.5773085833909706</v>
      </c>
      <c r="D41" s="10">
        <f>D37*POWER(10,1/48)</f>
        <v>1.6155980984398741</v>
      </c>
      <c r="E41" s="13"/>
      <c r="F41" s="13"/>
      <c r="G41" s="13"/>
      <c r="H41" s="6"/>
    </row>
    <row r="42" spans="1:8" s="7" customFormat="1" ht="10.5" customHeight="1">
      <c r="A42" s="4">
        <v>38</v>
      </c>
      <c r="B42" s="5">
        <f t="shared" si="0"/>
        <v>1.577308583390971</v>
      </c>
      <c r="C42" s="10"/>
      <c r="D42" s="10"/>
      <c r="E42" s="13"/>
      <c r="F42" s="13"/>
      <c r="G42" s="13"/>
      <c r="H42" s="6"/>
    </row>
    <row r="43" spans="1:8" s="7" customFormat="1" ht="10.5" customHeight="1">
      <c r="A43" s="4">
        <v>39</v>
      </c>
      <c r="B43" s="5">
        <f t="shared" si="0"/>
        <v>1.5963385442879408</v>
      </c>
      <c r="C43" s="10">
        <f>C41*POWER(10,1/96)</f>
        <v>1.615598098439872</v>
      </c>
      <c r="D43" s="10"/>
      <c r="E43" s="13"/>
      <c r="F43" s="13"/>
      <c r="G43" s="13"/>
      <c r="H43" s="6"/>
    </row>
    <row r="44" spans="1:8" s="7" customFormat="1" ht="10.5" customHeight="1">
      <c r="A44" s="4">
        <v>40</v>
      </c>
      <c r="B44" s="5">
        <f t="shared" si="0"/>
        <v>1.6155980984398726</v>
      </c>
      <c r="C44" s="10"/>
      <c r="D44" s="10"/>
      <c r="E44" s="14"/>
      <c r="F44" s="13"/>
      <c r="G44" s="13"/>
      <c r="H44" s="6"/>
    </row>
    <row r="45" spans="1:8" s="7" customFormat="1" ht="10.5" customHeight="1">
      <c r="A45" s="4">
        <v>41</v>
      </c>
      <c r="B45" s="5">
        <f t="shared" si="0"/>
        <v>1.6350900158504993</v>
      </c>
      <c r="C45" s="10">
        <f>C43*POWER(10,1/96)</f>
        <v>1.6548170999431793</v>
      </c>
      <c r="D45" s="10">
        <f>D41*POWER(10,1/48)</f>
        <v>1.6949881513903466</v>
      </c>
      <c r="E45" s="12">
        <f>E37*POWER(10,1/24)</f>
        <v>1.778279410038923</v>
      </c>
      <c r="F45" s="13"/>
      <c r="G45" s="13"/>
      <c r="H45" s="6"/>
    </row>
    <row r="46" spans="1:8" s="7" customFormat="1" ht="10.5" customHeight="1">
      <c r="A46" s="4">
        <v>42</v>
      </c>
      <c r="B46" s="5">
        <f t="shared" si="0"/>
        <v>1.65481709994318</v>
      </c>
      <c r="C46" s="10"/>
      <c r="D46" s="10"/>
      <c r="E46" s="13"/>
      <c r="F46" s="13"/>
      <c r="G46" s="13"/>
      <c r="H46" s="6"/>
    </row>
    <row r="47" spans="1:8" s="7" customFormat="1" ht="10.5" customHeight="1">
      <c r="A47" s="4">
        <v>43</v>
      </c>
      <c r="B47" s="5">
        <f t="shared" si="0"/>
        <v>1.6747821879641014</v>
      </c>
      <c r="C47" s="10">
        <f>C45*POWER(10,1/96)</f>
        <v>1.6949881513903444</v>
      </c>
      <c r="D47" s="10"/>
      <c r="E47" s="13"/>
      <c r="F47" s="13"/>
      <c r="G47" s="13"/>
      <c r="H47" s="6"/>
    </row>
    <row r="48" spans="1:8" s="7" customFormat="1" ht="10.5" customHeight="1">
      <c r="A48" s="4">
        <v>44</v>
      </c>
      <c r="B48" s="5">
        <f t="shared" si="0"/>
        <v>1.694988151390345</v>
      </c>
      <c r="C48" s="10"/>
      <c r="D48" s="10"/>
      <c r="E48" s="13"/>
      <c r="F48" s="13"/>
      <c r="G48" s="13"/>
      <c r="H48" s="6"/>
    </row>
    <row r="49" spans="1:8" s="7" customFormat="1" ht="10.5" customHeight="1">
      <c r="A49" s="4">
        <v>45</v>
      </c>
      <c r="B49" s="5">
        <f t="shared" si="0"/>
        <v>1.7154378963428774</v>
      </c>
      <c r="C49" s="10">
        <f>C47*POWER(10,1/96)</f>
        <v>1.7361343640045208</v>
      </c>
      <c r="D49" s="10">
        <f>D45*POWER(10,1/48)</f>
        <v>1.7782794100389228</v>
      </c>
      <c r="E49" s="13"/>
      <c r="F49" s="13"/>
      <c r="G49" s="13"/>
      <c r="H49" s="6"/>
    </row>
    <row r="50" spans="1:8" s="7" customFormat="1" ht="10.5" customHeight="1">
      <c r="A50" s="4">
        <v>46</v>
      </c>
      <c r="B50" s="5">
        <f t="shared" si="0"/>
        <v>1.7361343640045215</v>
      </c>
      <c r="C50" s="10"/>
      <c r="D50" s="10"/>
      <c r="E50" s="13"/>
      <c r="F50" s="13"/>
      <c r="G50" s="13"/>
      <c r="H50" s="6"/>
    </row>
    <row r="51" spans="1:8" s="7" customFormat="1" ht="10.5" customHeight="1">
      <c r="A51" s="4">
        <v>47</v>
      </c>
      <c r="B51" s="5">
        <f t="shared" si="0"/>
        <v>1.7570805310429736</v>
      </c>
      <c r="C51" s="10">
        <f>C49*POWER(10,1/96)</f>
        <v>1.7782794100389203</v>
      </c>
      <c r="D51" s="10"/>
      <c r="E51" s="13"/>
      <c r="F51" s="13"/>
      <c r="G51" s="13"/>
      <c r="H51" s="6"/>
    </row>
    <row r="52" spans="1:8" s="7" customFormat="1" ht="10.5" customHeight="1">
      <c r="A52" s="4">
        <v>48</v>
      </c>
      <c r="B52" s="5">
        <f t="shared" si="0"/>
        <v>1.778279410038921</v>
      </c>
      <c r="C52" s="10"/>
      <c r="D52" s="10"/>
      <c r="E52" s="14"/>
      <c r="F52" s="14"/>
      <c r="G52" s="13"/>
      <c r="H52" s="6"/>
    </row>
    <row r="53" spans="1:8" s="7" customFormat="1" ht="10.5" customHeight="1">
      <c r="A53" s="4">
        <v>49</v>
      </c>
      <c r="B53" s="5">
        <f t="shared" si="0"/>
        <v>1.7997340499193273</v>
      </c>
      <c r="C53" s="10">
        <f>C51*POWER(10,1/96)</f>
        <v>1.8214475363959424</v>
      </c>
      <c r="D53" s="10">
        <f>D49*POWER(10,1/48)</f>
        <v>1.8656635785769122</v>
      </c>
      <c r="E53" s="12">
        <f>E45*POWER(10,1/24)</f>
        <v>1.9573417814876606</v>
      </c>
      <c r="F53" s="12">
        <f>F37*POWER(10,1/12)</f>
        <v>2.1544346900318847</v>
      </c>
      <c r="G53" s="13"/>
      <c r="H53" s="6"/>
    </row>
    <row r="54" spans="1:8" s="7" customFormat="1" ht="10.5" customHeight="1">
      <c r="A54" s="4">
        <v>50</v>
      </c>
      <c r="B54" s="5">
        <f t="shared" si="0"/>
        <v>1.821447536395943</v>
      </c>
      <c r="C54" s="10"/>
      <c r="D54" s="10"/>
      <c r="E54" s="13"/>
      <c r="F54" s="13"/>
      <c r="G54" s="13"/>
      <c r="H54" s="6"/>
    </row>
    <row r="55" spans="1:8" s="7" customFormat="1" ht="10.5" customHeight="1">
      <c r="A55" s="4">
        <v>51</v>
      </c>
      <c r="B55" s="5">
        <f t="shared" si="0"/>
        <v>1.8434229924091086</v>
      </c>
      <c r="C55" s="10">
        <f>C53*POWER(10,1/96)</f>
        <v>1.8656635785769096</v>
      </c>
      <c r="D55" s="10"/>
      <c r="E55" s="13"/>
      <c r="F55" s="13"/>
      <c r="G55" s="13"/>
      <c r="H55" s="6"/>
    </row>
    <row r="56" spans="1:8" s="7" customFormat="1" ht="10.5" customHeight="1">
      <c r="A56" s="4">
        <v>52</v>
      </c>
      <c r="B56" s="5">
        <f t="shared" si="0"/>
        <v>1.8656635785769105</v>
      </c>
      <c r="C56" s="10"/>
      <c r="D56" s="10"/>
      <c r="E56" s="13"/>
      <c r="F56" s="13"/>
      <c r="G56" s="13"/>
      <c r="H56" s="6"/>
    </row>
    <row r="57" spans="1:8" s="7" customFormat="1" ht="10.5" customHeight="1">
      <c r="A57" s="4">
        <v>53</v>
      </c>
      <c r="B57" s="5">
        <f t="shared" si="0"/>
        <v>1.888172493649757</v>
      </c>
      <c r="C57" s="10">
        <f>C55*POWER(10,1/96)</f>
        <v>1.9109529749704377</v>
      </c>
      <c r="D57" s="10">
        <f>D53*POWER(10,1/48)</f>
        <v>1.9573417814876601</v>
      </c>
      <c r="E57" s="13"/>
      <c r="F57" s="13"/>
      <c r="G57" s="13"/>
      <c r="H57" s="6"/>
    </row>
    <row r="58" spans="1:8" s="7" customFormat="1" ht="10.5" customHeight="1">
      <c r="A58" s="4">
        <v>54</v>
      </c>
      <c r="B58" s="5">
        <f t="shared" si="0"/>
        <v>1.9109529749704386</v>
      </c>
      <c r="C58" s="10"/>
      <c r="D58" s="10"/>
      <c r="E58" s="13"/>
      <c r="F58" s="13"/>
      <c r="G58" s="13"/>
      <c r="H58" s="6"/>
    </row>
    <row r="59" spans="1:8" s="7" customFormat="1" ht="10.5" customHeight="1">
      <c r="A59" s="4">
        <v>55</v>
      </c>
      <c r="B59" s="5">
        <f t="shared" si="0"/>
        <v>1.9340082989397378</v>
      </c>
      <c r="C59" s="10">
        <f>C57*POWER(10,1/96)</f>
        <v>1.9573417814876573</v>
      </c>
      <c r="D59" s="10"/>
      <c r="E59" s="13"/>
      <c r="F59" s="13"/>
      <c r="G59" s="13"/>
      <c r="H59" s="6"/>
    </row>
    <row r="60" spans="1:8" s="7" customFormat="1" ht="10.5" customHeight="1">
      <c r="A60" s="4">
        <v>56</v>
      </c>
      <c r="B60" s="5">
        <f t="shared" si="0"/>
        <v>1.9573417814876581</v>
      </c>
      <c r="C60" s="10"/>
      <c r="D60" s="10"/>
      <c r="E60" s="14"/>
      <c r="F60" s="13"/>
      <c r="G60" s="13"/>
      <c r="H60" s="6"/>
    </row>
    <row r="61" spans="1:8" s="7" customFormat="1" ht="10.5" customHeight="1">
      <c r="A61" s="4">
        <v>57</v>
      </c>
      <c r="B61" s="5">
        <f t="shared" si="0"/>
        <v>1.9809567785503366</v>
      </c>
      <c r="C61" s="10">
        <f>C59*POWER(10,1/96)</f>
        <v>2.0048566865527104</v>
      </c>
      <c r="D61" s="10">
        <f>D57*POWER(10,1/48)</f>
        <v>2.053525026457146</v>
      </c>
      <c r="E61" s="12">
        <f>E53*POWER(10,1/24)</f>
        <v>2.1544346900318843</v>
      </c>
      <c r="F61" s="13"/>
      <c r="G61" s="13"/>
      <c r="H61" s="6"/>
    </row>
    <row r="62" spans="1:8" s="7" customFormat="1" ht="10.5" customHeight="1">
      <c r="A62" s="4">
        <v>58</v>
      </c>
      <c r="B62" s="5">
        <f t="shared" si="0"/>
        <v>2.0048566865527113</v>
      </c>
      <c r="C62" s="10"/>
      <c r="D62" s="10"/>
      <c r="E62" s="13"/>
      <c r="F62" s="13"/>
      <c r="G62" s="13"/>
      <c r="H62" s="6"/>
    </row>
    <row r="63" spans="1:8" s="7" customFormat="1" ht="10.5" customHeight="1">
      <c r="A63" s="4">
        <v>59</v>
      </c>
      <c r="B63" s="5">
        <f t="shared" si="0"/>
        <v>2.029044942897012</v>
      </c>
      <c r="C63" s="10">
        <f>C61*POWER(10,1/96)</f>
        <v>2.0535250264571427</v>
      </c>
      <c r="D63" s="10"/>
      <c r="E63" s="13"/>
      <c r="F63" s="13"/>
      <c r="G63" s="13"/>
      <c r="H63" s="6"/>
    </row>
    <row r="64" spans="1:8" s="7" customFormat="1" ht="10.5" customHeight="1">
      <c r="A64" s="4">
        <v>60</v>
      </c>
      <c r="B64" s="5">
        <f t="shared" si="0"/>
        <v>2.0535250264571436</v>
      </c>
      <c r="C64" s="10"/>
      <c r="D64" s="10"/>
      <c r="E64" s="13"/>
      <c r="F64" s="13"/>
      <c r="G64" s="13"/>
      <c r="H64" s="6"/>
    </row>
    <row r="65" spans="1:8" s="7" customFormat="1" ht="10.5" customHeight="1">
      <c r="A65" s="4">
        <v>61</v>
      </c>
      <c r="B65" s="5">
        <f t="shared" si="0"/>
        <v>2.078300458079037</v>
      </c>
      <c r="C65" s="10">
        <f>C63*POWER(10,1/96)</f>
        <v>2.1033748010870297</v>
      </c>
      <c r="D65" s="10">
        <f>D61*POWER(10,1/48)</f>
        <v>2.1544346900318834</v>
      </c>
      <c r="E65" s="13"/>
      <c r="F65" s="13"/>
      <c r="G65" s="13"/>
      <c r="H65" s="6"/>
    </row>
    <row r="66" spans="1:8" s="7" customFormat="1" ht="10.5" customHeight="1">
      <c r="A66" s="4">
        <v>62</v>
      </c>
      <c r="B66" s="5">
        <f t="shared" si="0"/>
        <v>2.103374801087031</v>
      </c>
      <c r="C66" s="10"/>
      <c r="D66" s="10"/>
      <c r="E66" s="13"/>
      <c r="F66" s="13"/>
      <c r="G66" s="13"/>
      <c r="H66" s="6"/>
    </row>
    <row r="67" spans="1:8" s="7" customFormat="1" ht="10.5" customHeight="1">
      <c r="A67" s="4">
        <v>63</v>
      </c>
      <c r="B67" s="5">
        <f t="shared" si="0"/>
        <v>2.12875166179637</v>
      </c>
      <c r="C67" s="10">
        <f>C65*POWER(10,1/96)</f>
        <v>2.15443469003188</v>
      </c>
      <c r="D67" s="10"/>
      <c r="E67" s="13"/>
      <c r="F67" s="13"/>
      <c r="G67" s="13"/>
      <c r="H67" s="6"/>
    </row>
    <row r="68" spans="1:8" s="7" customFormat="1" ht="10.5" customHeight="1">
      <c r="A68" s="4">
        <v>64</v>
      </c>
      <c r="B68" s="5">
        <f t="shared" si="0"/>
        <v>2.154434690031881</v>
      </c>
      <c r="C68" s="10"/>
      <c r="D68" s="10"/>
      <c r="E68" s="14"/>
      <c r="F68" s="14"/>
      <c r="G68" s="14"/>
      <c r="H68" s="6"/>
    </row>
    <row r="69" spans="1:8" s="7" customFormat="1" ht="10.5" customHeight="1">
      <c r="A69" s="4">
        <v>65</v>
      </c>
      <c r="B69" s="5">
        <f t="shared" si="0"/>
        <v>2.180427579652909</v>
      </c>
      <c r="C69" s="10">
        <f>C67*POWER(10,1/96)</f>
        <v>2.2067340690845856</v>
      </c>
      <c r="D69" s="10">
        <f>D65*POWER(10,1/48)</f>
        <v>2.2603030271419198</v>
      </c>
      <c r="E69" s="12">
        <f>E61*POWER(10,1/24)</f>
        <v>2.371373705661656</v>
      </c>
      <c r="F69" s="12">
        <f>F53*POWER(10,1/12)</f>
        <v>2.610157215682538</v>
      </c>
      <c r="G69" s="12">
        <f>G37*POWER(10,1/6)</f>
        <v>3.1622776601683804</v>
      </c>
      <c r="H69" s="6"/>
    </row>
    <row r="70" spans="1:8" s="7" customFormat="1" ht="10.5" customHeight="1">
      <c r="A70" s="4">
        <v>66</v>
      </c>
      <c r="B70" s="5">
        <f aca="true" t="shared" si="1" ref="B70:B133">B69*POWER(10,1/192)</f>
        <v>2.206734069084587</v>
      </c>
      <c r="C70" s="10"/>
      <c r="D70" s="10"/>
      <c r="E70" s="13"/>
      <c r="F70" s="13"/>
      <c r="G70" s="13"/>
      <c r="H70" s="6"/>
    </row>
    <row r="71" spans="1:8" s="7" customFormat="1" ht="10.5" customHeight="1">
      <c r="A71" s="4">
        <v>67</v>
      </c>
      <c r="B71" s="5">
        <f t="shared" si="1"/>
        <v>2.233357941855513</v>
      </c>
      <c r="C71" s="10">
        <f>C69*POWER(10,1/96)</f>
        <v>2.2603030271419158</v>
      </c>
      <c r="D71" s="10"/>
      <c r="E71" s="13"/>
      <c r="F71" s="13"/>
      <c r="G71" s="13"/>
      <c r="H71" s="6"/>
    </row>
    <row r="72" spans="1:8" s="7" customFormat="1" ht="10.5" customHeight="1">
      <c r="A72" s="4">
        <v>68</v>
      </c>
      <c r="B72" s="5">
        <f t="shared" si="1"/>
        <v>2.260303027141917</v>
      </c>
      <c r="C72" s="10"/>
      <c r="D72" s="10"/>
      <c r="E72" s="13"/>
      <c r="F72" s="13"/>
      <c r="G72" s="13"/>
      <c r="H72" s="6"/>
    </row>
    <row r="73" spans="1:8" s="7" customFormat="1" ht="10.5" customHeight="1">
      <c r="A73" s="4">
        <v>69</v>
      </c>
      <c r="B73" s="5">
        <f t="shared" si="1"/>
        <v>2.2875732003183926</v>
      </c>
      <c r="C73" s="10">
        <f>C71*POWER(10,1/96)</f>
        <v>2.315172383515269</v>
      </c>
      <c r="D73" s="10">
        <f>D69*POWER(10,1/48)</f>
        <v>2.371373705661655</v>
      </c>
      <c r="E73" s="13"/>
      <c r="F73" s="13"/>
      <c r="G73" s="13"/>
      <c r="H73" s="6"/>
    </row>
    <row r="74" spans="1:8" s="7" customFormat="1" ht="10.5" customHeight="1">
      <c r="A74" s="4">
        <v>70</v>
      </c>
      <c r="B74" s="5">
        <f t="shared" si="1"/>
        <v>2.31517238351527</v>
      </c>
      <c r="C74" s="10"/>
      <c r="D74" s="10"/>
      <c r="E74" s="13"/>
      <c r="F74" s="13"/>
      <c r="G74" s="13"/>
      <c r="H74" s="6"/>
    </row>
    <row r="75" spans="1:8" s="7" customFormat="1" ht="10.5" customHeight="1">
      <c r="A75" s="4">
        <v>71</v>
      </c>
      <c r="B75" s="5">
        <f t="shared" si="1"/>
        <v>2.343104546182719</v>
      </c>
      <c r="C75" s="10">
        <f>C73*POWER(10,1/96)</f>
        <v>2.3713737056616506</v>
      </c>
      <c r="D75" s="10"/>
      <c r="E75" s="13"/>
      <c r="F75" s="13"/>
      <c r="G75" s="13"/>
      <c r="H75" s="6"/>
    </row>
    <row r="76" spans="1:8" s="7" customFormat="1" ht="10.5" customHeight="1">
      <c r="A76" s="4">
        <v>72</v>
      </c>
      <c r="B76" s="5">
        <f t="shared" si="1"/>
        <v>2.371373705661652</v>
      </c>
      <c r="C76" s="10"/>
      <c r="D76" s="10"/>
      <c r="E76" s="14"/>
      <c r="F76" s="13"/>
      <c r="G76" s="13"/>
      <c r="H76" s="6"/>
    </row>
    <row r="77" spans="1:8" s="7" customFormat="1" ht="10.5" customHeight="1">
      <c r="A77" s="4">
        <v>73</v>
      </c>
      <c r="B77" s="5">
        <f t="shared" si="1"/>
        <v>2.39998392776152</v>
      </c>
      <c r="C77" s="10">
        <f>C75*POWER(10,1/96)</f>
        <v>2.428939327345074</v>
      </c>
      <c r="D77" s="10">
        <f>D73*POWER(10,1/48)</f>
        <v>2.4879023672388363</v>
      </c>
      <c r="E77" s="12">
        <f>E69*POWER(10,1/24)</f>
        <v>2.6101572156825377</v>
      </c>
      <c r="F77" s="13"/>
      <c r="G77" s="13"/>
      <c r="H77" s="6"/>
    </row>
    <row r="78" spans="1:8" s="7" customFormat="1" ht="10.5" customHeight="1">
      <c r="A78" s="4">
        <v>74</v>
      </c>
      <c r="B78" s="5">
        <f t="shared" si="1"/>
        <v>2.4289393273450752</v>
      </c>
      <c r="C78" s="10"/>
      <c r="D78" s="10"/>
      <c r="E78" s="13"/>
      <c r="F78" s="13"/>
      <c r="G78" s="13"/>
      <c r="H78" s="6"/>
    </row>
    <row r="79" spans="1:8" s="7" customFormat="1" ht="10.5" customHeight="1">
      <c r="A79" s="4">
        <v>75</v>
      </c>
      <c r="B79" s="5">
        <f t="shared" si="1"/>
        <v>2.4582440689201936</v>
      </c>
      <c r="C79" s="10">
        <f>C77*POWER(10,1/96)</f>
        <v>2.4879023672388314</v>
      </c>
      <c r="D79" s="10"/>
      <c r="E79" s="13"/>
      <c r="F79" s="13"/>
      <c r="G79" s="13"/>
      <c r="H79" s="6"/>
    </row>
    <row r="80" spans="1:8" s="7" customFormat="1" ht="10.5" customHeight="1">
      <c r="A80" s="4">
        <v>76</v>
      </c>
      <c r="B80" s="5">
        <f t="shared" si="1"/>
        <v>2.4879023672388323</v>
      </c>
      <c r="C80" s="10"/>
      <c r="D80" s="10"/>
      <c r="E80" s="13"/>
      <c r="F80" s="13"/>
      <c r="G80" s="13"/>
      <c r="H80" s="6"/>
    </row>
    <row r="81" spans="1:8" s="7" customFormat="1" ht="10.5" customHeight="1">
      <c r="A81" s="4">
        <v>77</v>
      </c>
      <c r="B81" s="5">
        <f t="shared" si="1"/>
        <v>2.5179184879032173</v>
      </c>
      <c r="C81" s="10">
        <f>C79*POWER(10,1/96)</f>
        <v>2.5482967479793412</v>
      </c>
      <c r="D81" s="10">
        <f>D77*POWER(10,1/48)</f>
        <v>2.610157215682537</v>
      </c>
      <c r="E81" s="13"/>
      <c r="F81" s="13"/>
      <c r="G81" s="13"/>
      <c r="H81" s="6"/>
    </row>
    <row r="82" spans="1:8" s="7" customFormat="1" ht="10.5" customHeight="1">
      <c r="A82" s="4">
        <v>78</v>
      </c>
      <c r="B82" s="5">
        <f t="shared" si="1"/>
        <v>2.548296747979342</v>
      </c>
      <c r="C82" s="10"/>
      <c r="D82" s="10"/>
      <c r="E82" s="13"/>
      <c r="F82" s="13"/>
      <c r="G82" s="13"/>
      <c r="H82" s="6"/>
    </row>
    <row r="83" spans="1:8" s="7" customFormat="1" ht="10.5" customHeight="1">
      <c r="A83" s="4">
        <v>79</v>
      </c>
      <c r="B83" s="5">
        <f t="shared" si="1"/>
        <v>2.5790415166178717</v>
      </c>
      <c r="C83" s="10">
        <f>C81*POWER(10,1/96)</f>
        <v>2.6101572156825315</v>
      </c>
      <c r="D83" s="10"/>
      <c r="E83" s="13"/>
      <c r="F83" s="13"/>
      <c r="G83" s="13"/>
      <c r="H83" s="6"/>
    </row>
    <row r="84" spans="1:8" s="7" customFormat="1" ht="10.5" customHeight="1">
      <c r="A84" s="4">
        <v>80</v>
      </c>
      <c r="B84" s="5">
        <f t="shared" si="1"/>
        <v>2.6101572156825323</v>
      </c>
      <c r="C84" s="10"/>
      <c r="D84" s="10"/>
      <c r="E84" s="14"/>
      <c r="F84" s="14"/>
      <c r="G84" s="13"/>
      <c r="H84" s="6"/>
    </row>
    <row r="85" spans="1:8" s="7" customFormat="1" ht="10.5" customHeight="1">
      <c r="A85" s="4">
        <v>81</v>
      </c>
      <c r="B85" s="5">
        <f t="shared" si="1"/>
        <v>2.641648320386088</v>
      </c>
      <c r="C85" s="10">
        <f>C83*POWER(10,1/96)</f>
        <v>2.673519359933985</v>
      </c>
      <c r="D85" s="10">
        <f>D81*POWER(10,1/48)</f>
        <v>2.7384196342643614</v>
      </c>
      <c r="E85" s="12">
        <f>E77*POWER(10,1/24)</f>
        <v>2.872984833353666</v>
      </c>
      <c r="F85" s="12">
        <f>F69*POWER(10,1/12)</f>
        <v>3.1622776601683813</v>
      </c>
      <c r="G85" s="13"/>
      <c r="H85" s="6"/>
    </row>
    <row r="86" spans="1:8" s="7" customFormat="1" ht="10.5" customHeight="1">
      <c r="A86" s="4">
        <v>82</v>
      </c>
      <c r="B86" s="5">
        <f t="shared" si="1"/>
        <v>2.673519359933986</v>
      </c>
      <c r="C86" s="10"/>
      <c r="D86" s="10"/>
      <c r="E86" s="13"/>
      <c r="F86" s="13"/>
      <c r="G86" s="13"/>
      <c r="H86" s="6"/>
    </row>
    <row r="87" spans="1:8" s="7" customFormat="1" ht="10.5" customHeight="1">
      <c r="A87" s="4">
        <v>83</v>
      </c>
      <c r="B87" s="5">
        <f t="shared" si="1"/>
        <v>2.7057749181757713</v>
      </c>
      <c r="C87" s="10">
        <f>C85*POWER(10,1/96)</f>
        <v>2.738419634264355</v>
      </c>
      <c r="D87" s="10"/>
      <c r="E87" s="13"/>
      <c r="F87" s="13"/>
      <c r="G87" s="13"/>
      <c r="H87" s="6"/>
    </row>
    <row r="88" spans="1:8" s="7" customFormat="1" ht="10.5" customHeight="1">
      <c r="A88" s="4">
        <v>84</v>
      </c>
      <c r="B88" s="5">
        <f t="shared" si="1"/>
        <v>2.738419634264356</v>
      </c>
      <c r="C88" s="10"/>
      <c r="D88" s="10"/>
      <c r="E88" s="13"/>
      <c r="F88" s="13"/>
      <c r="G88" s="13"/>
      <c r="H88" s="6"/>
    </row>
    <row r="89" spans="1:8" s="7" customFormat="1" ht="10.5" customHeight="1">
      <c r="A89" s="4">
        <v>85</v>
      </c>
      <c r="B89" s="5">
        <f t="shared" si="1"/>
        <v>2.7714582033232475</v>
      </c>
      <c r="C89" s="10">
        <f>C87*POWER(10,1/96)</f>
        <v>2.804895377121821</v>
      </c>
      <c r="D89" s="10">
        <f>D85*POWER(10,1/48)</f>
        <v>2.872984833353665</v>
      </c>
      <c r="E89" s="13"/>
      <c r="F89" s="13"/>
      <c r="G89" s="13"/>
      <c r="H89" s="6"/>
    </row>
    <row r="90" spans="1:8" s="7" customFormat="1" ht="10.5" customHeight="1">
      <c r="A90" s="4">
        <v>86</v>
      </c>
      <c r="B90" s="5">
        <f t="shared" si="1"/>
        <v>2.8048953771218224</v>
      </c>
      <c r="C90" s="10"/>
      <c r="D90" s="10"/>
      <c r="E90" s="13"/>
      <c r="F90" s="13"/>
      <c r="G90" s="13"/>
      <c r="H90" s="6"/>
    </row>
    <row r="91" spans="1:8" s="7" customFormat="1" ht="10.5" customHeight="1">
      <c r="A91" s="4">
        <v>87</v>
      </c>
      <c r="B91" s="5">
        <f t="shared" si="1"/>
        <v>2.8387359647587496</v>
      </c>
      <c r="C91" s="10">
        <f>C89*POWER(10,1/96)</f>
        <v>2.872984833353658</v>
      </c>
      <c r="D91" s="10"/>
      <c r="E91" s="13"/>
      <c r="F91" s="13"/>
      <c r="G91" s="13"/>
      <c r="H91" s="6"/>
    </row>
    <row r="92" spans="1:8" s="7" customFormat="1" ht="10.5" customHeight="1">
      <c r="A92" s="4">
        <v>88</v>
      </c>
      <c r="B92" s="5">
        <f t="shared" si="1"/>
        <v>2.872984833353659</v>
      </c>
      <c r="C92" s="10"/>
      <c r="D92" s="10"/>
      <c r="E92" s="14"/>
      <c r="F92" s="13"/>
      <c r="G92" s="13"/>
      <c r="H92" s="6"/>
    </row>
    <row r="93" spans="1:8" s="7" customFormat="1" ht="10.5" customHeight="1">
      <c r="A93" s="4">
        <v>89</v>
      </c>
      <c r="B93" s="5">
        <f t="shared" si="1"/>
        <v>2.907646908747156</v>
      </c>
      <c r="C93" s="10">
        <f>C91*POWER(10,1/96)</f>
        <v>2.942727176209275</v>
      </c>
      <c r="D93" s="10">
        <f>D89*POWER(10,1/48)</f>
        <v>3.01416252987739</v>
      </c>
      <c r="E93" s="12">
        <f>E85*POWER(10,1/24)</f>
        <v>3.162277660168381</v>
      </c>
      <c r="F93" s="13"/>
      <c r="G93" s="13"/>
      <c r="H93" s="6"/>
    </row>
    <row r="94" spans="1:8" s="7" customFormat="1" ht="10.5" customHeight="1">
      <c r="A94" s="4">
        <v>90</v>
      </c>
      <c r="B94" s="5">
        <f t="shared" si="1"/>
        <v>2.942727176209276</v>
      </c>
      <c r="C94" s="10"/>
      <c r="D94" s="10"/>
      <c r="E94" s="13"/>
      <c r="F94" s="13"/>
      <c r="G94" s="13"/>
      <c r="H94" s="6"/>
    </row>
    <row r="95" spans="1:8" s="7" customFormat="1" ht="10.5" customHeight="1">
      <c r="A95" s="4">
        <v>91</v>
      </c>
      <c r="B95" s="5">
        <f t="shared" si="1"/>
        <v>2.9782306811564956</v>
      </c>
      <c r="C95" s="10">
        <f>C93*POWER(10,1/96)</f>
        <v>3.0141625298773826</v>
      </c>
      <c r="D95" s="10"/>
      <c r="E95" s="13"/>
      <c r="F95" s="13"/>
      <c r="G95" s="13"/>
      <c r="H95" s="6"/>
    </row>
    <row r="96" spans="1:8" s="7" customFormat="1" ht="10.5" customHeight="1">
      <c r="A96" s="4">
        <v>92</v>
      </c>
      <c r="B96" s="5">
        <f t="shared" si="1"/>
        <v>3.0141625298773844</v>
      </c>
      <c r="C96" s="10"/>
      <c r="D96" s="10"/>
      <c r="E96" s="13"/>
      <c r="F96" s="13"/>
      <c r="G96" s="13"/>
      <c r="H96" s="6"/>
    </row>
    <row r="97" spans="1:8" s="7" customFormat="1" ht="10.5" customHeight="1">
      <c r="A97" s="4">
        <v>93</v>
      </c>
      <c r="B97" s="5">
        <f t="shared" si="1"/>
        <v>3.05052789026702</v>
      </c>
      <c r="C97" s="10">
        <f>C95*POWER(10,1/96)</f>
        <v>3.087331992570256</v>
      </c>
      <c r="D97" s="10">
        <f>D93*POWER(10,1/48)</f>
        <v>3.1622776601683795</v>
      </c>
      <c r="E97" s="13"/>
      <c r="F97" s="13"/>
      <c r="G97" s="13"/>
      <c r="H97" s="6"/>
    </row>
    <row r="98" spans="1:8" s="7" customFormat="1" ht="10.5" customHeight="1">
      <c r="A98" s="4">
        <v>94</v>
      </c>
      <c r="B98" s="5">
        <f t="shared" si="1"/>
        <v>3.087331992570258</v>
      </c>
      <c r="C98" s="10"/>
      <c r="D98" s="10"/>
      <c r="E98" s="13"/>
      <c r="F98" s="13"/>
      <c r="G98" s="13"/>
      <c r="H98" s="6"/>
    </row>
    <row r="99" spans="1:8" s="7" customFormat="1" ht="10.5" customHeight="1">
      <c r="A99" s="4">
        <v>95</v>
      </c>
      <c r="B99" s="5">
        <f t="shared" si="1"/>
        <v>3.124580130133973</v>
      </c>
      <c r="C99" s="10">
        <f>C97*POWER(10,1/96)</f>
        <v>3.162277660168371</v>
      </c>
      <c r="D99" s="10"/>
      <c r="E99" s="13"/>
      <c r="F99" s="13"/>
      <c r="G99" s="13"/>
      <c r="H99" s="6"/>
    </row>
    <row r="100" spans="1:8" s="7" customFormat="1" ht="10.5" customHeight="1">
      <c r="A100" s="4">
        <v>96</v>
      </c>
      <c r="B100" s="5">
        <f t="shared" si="1"/>
        <v>3.162277660168373</v>
      </c>
      <c r="C100" s="10"/>
      <c r="D100" s="10"/>
      <c r="E100" s="14"/>
      <c r="F100" s="14"/>
      <c r="G100" s="14"/>
      <c r="H100" s="6"/>
    </row>
    <row r="101" spans="1:8" s="7" customFormat="1" ht="10.5" customHeight="1">
      <c r="A101" s="4">
        <v>97</v>
      </c>
      <c r="B101" s="5">
        <f t="shared" si="1"/>
        <v>3.200430004517499</v>
      </c>
      <c r="C101" s="10">
        <f>C99*POWER(10,1/96)</f>
        <v>3.2390426504390217</v>
      </c>
      <c r="D101" s="10">
        <f>D97*POWER(10,1/48)</f>
        <v>3.3176711278428574</v>
      </c>
      <c r="E101" s="12">
        <f>E93*POWER(10,1/24)</f>
        <v>3.4807005884284123</v>
      </c>
      <c r="F101" s="12">
        <f>F85*POWER(10,1/12)</f>
        <v>3.8311868495572905</v>
      </c>
      <c r="G101" s="12">
        <f>G69*POWER(10,1/6)</f>
        <v>4.641588833612781</v>
      </c>
      <c r="H101" s="6"/>
    </row>
    <row r="102" spans="1:8" s="7" customFormat="1" ht="10.5" customHeight="1">
      <c r="A102" s="4">
        <v>98</v>
      </c>
      <c r="B102" s="5">
        <f t="shared" si="1"/>
        <v>3.2390426504390235</v>
      </c>
      <c r="C102" s="10"/>
      <c r="D102" s="10"/>
      <c r="E102" s="13"/>
      <c r="F102" s="13"/>
      <c r="G102" s="13"/>
      <c r="H102" s="6"/>
    </row>
    <row r="103" spans="1:8" s="7" customFormat="1" ht="10.5" customHeight="1">
      <c r="A103" s="4">
        <v>99</v>
      </c>
      <c r="B103" s="5">
        <f t="shared" si="1"/>
        <v>3.2781211513934516</v>
      </c>
      <c r="C103" s="10">
        <f>C101*POWER(10,1/96)</f>
        <v>3.317671127842848</v>
      </c>
      <c r="D103" s="10"/>
      <c r="E103" s="13"/>
      <c r="F103" s="13"/>
      <c r="G103" s="13"/>
      <c r="H103" s="6"/>
    </row>
    <row r="104" spans="1:8" s="7" customFormat="1" ht="10.5" customHeight="1">
      <c r="A104" s="4">
        <v>100</v>
      </c>
      <c r="B104" s="5">
        <f t="shared" si="1"/>
        <v>3.31767112784285</v>
      </c>
      <c r="C104" s="10"/>
      <c r="D104" s="10"/>
      <c r="E104" s="13"/>
      <c r="F104" s="13"/>
      <c r="G104" s="13"/>
      <c r="H104" s="6"/>
    </row>
    <row r="105" spans="1:8" s="7" customFormat="1" ht="10.5" customHeight="1">
      <c r="A105" s="4">
        <v>101</v>
      </c>
      <c r="B105" s="5">
        <f t="shared" si="1"/>
        <v>3.357698268059208</v>
      </c>
      <c r="C105" s="10">
        <f>C103*POWER(10,1/96)</f>
        <v>3.39820832894255</v>
      </c>
      <c r="D105" s="10">
        <f>D101*POWER(10,1/48)</f>
        <v>3.480700588428411</v>
      </c>
      <c r="E105" s="13"/>
      <c r="F105" s="13"/>
      <c r="G105" s="13"/>
      <c r="H105" s="6"/>
    </row>
    <row r="106" spans="1:8" s="7" customFormat="1" ht="10.5" customHeight="1">
      <c r="A106" s="4">
        <v>102</v>
      </c>
      <c r="B106" s="5">
        <f t="shared" si="1"/>
        <v>3.398208328942552</v>
      </c>
      <c r="C106" s="10"/>
      <c r="D106" s="10"/>
      <c r="E106" s="13"/>
      <c r="F106" s="13"/>
      <c r="G106" s="13"/>
      <c r="H106" s="6"/>
    </row>
    <row r="107" spans="1:8" s="7" customFormat="1" ht="10.5" customHeight="1">
      <c r="A107" s="4">
        <v>103</v>
      </c>
      <c r="B107" s="5">
        <f t="shared" si="1"/>
        <v>3.439207136848934</v>
      </c>
      <c r="C107" s="10">
        <f>C105*POWER(10,1/96)</f>
        <v>3.480700588428401</v>
      </c>
      <c r="D107" s="10"/>
      <c r="E107" s="13"/>
      <c r="F107" s="13"/>
      <c r="G107" s="13"/>
      <c r="H107" s="6"/>
    </row>
    <row r="108" spans="1:8" s="7" customFormat="1" ht="10.5" customHeight="1">
      <c r="A108" s="4">
        <v>104</v>
      </c>
      <c r="B108" s="5">
        <f t="shared" si="1"/>
        <v>3.4807005884284035</v>
      </c>
      <c r="C108" s="10"/>
      <c r="D108" s="10"/>
      <c r="E108" s="14"/>
      <c r="F108" s="13"/>
      <c r="G108" s="13"/>
      <c r="H108" s="6"/>
    </row>
    <row r="109" spans="1:8" s="7" customFormat="1" ht="10.5" customHeight="1">
      <c r="A109" s="4">
        <v>105</v>
      </c>
      <c r="B109" s="5">
        <f t="shared" si="1"/>
        <v>3.522694651473094</v>
      </c>
      <c r="C109" s="10">
        <f>C107*POWER(10,1/96)</f>
        <v>3.5651953657755384</v>
      </c>
      <c r="D109" s="10">
        <f>D105*POWER(10,1/48)</f>
        <v>3.6517412725483775</v>
      </c>
      <c r="E109" s="12">
        <f>E101*POWER(10,1/24)</f>
        <v>3.8311868495572896</v>
      </c>
      <c r="F109" s="13"/>
      <c r="G109" s="13"/>
      <c r="H109" s="6"/>
    </row>
    <row r="110" spans="1:8" s="7" customFormat="1" ht="10.5" customHeight="1">
      <c r="A110" s="4">
        <v>106</v>
      </c>
      <c r="B110" s="5">
        <f t="shared" si="1"/>
        <v>3.5651953657755415</v>
      </c>
      <c r="C110" s="10"/>
      <c r="D110" s="10"/>
      <c r="E110" s="13"/>
      <c r="F110" s="13"/>
      <c r="G110" s="13"/>
      <c r="H110" s="6"/>
    </row>
    <row r="111" spans="1:8" s="7" customFormat="1" ht="10.5" customHeight="1">
      <c r="A111" s="4">
        <v>107</v>
      </c>
      <c r="B111" s="5">
        <f t="shared" si="1"/>
        <v>3.6082088439973545</v>
      </c>
      <c r="C111" s="10">
        <f>C109*POWER(10,1/96)</f>
        <v>3.6517412725483664</v>
      </c>
      <c r="D111" s="10"/>
      <c r="E111" s="13"/>
      <c r="F111" s="13"/>
      <c r="G111" s="13"/>
      <c r="H111" s="6"/>
    </row>
    <row r="112" spans="1:8" s="7" customFormat="1" ht="10.5" customHeight="1">
      <c r="A112" s="4">
        <v>108</v>
      </c>
      <c r="B112" s="5">
        <f t="shared" si="1"/>
        <v>3.6517412725483696</v>
      </c>
      <c r="C112" s="10"/>
      <c r="D112" s="10"/>
      <c r="E112" s="13"/>
      <c r="F112" s="13"/>
      <c r="G112" s="13"/>
      <c r="H112" s="6"/>
    </row>
    <row r="113" spans="1:8" s="7" customFormat="1" ht="10.5" customHeight="1">
      <c r="A113" s="4">
        <v>109</v>
      </c>
      <c r="B113" s="5">
        <f t="shared" si="1"/>
        <v>3.6957989124764095</v>
      </c>
      <c r="C113" s="10">
        <f>C111*POWER(10,1/96)</f>
        <v>3.7403881003677752</v>
      </c>
      <c r="D113" s="10">
        <f>D109*POWER(10,1/48)</f>
        <v>3.8311868495572883</v>
      </c>
      <c r="E113" s="13"/>
      <c r="F113" s="13"/>
      <c r="G113" s="13"/>
      <c r="H113" s="6"/>
    </row>
    <row r="114" spans="1:8" s="7" customFormat="1" ht="10.5" customHeight="1">
      <c r="A114" s="4">
        <v>110</v>
      </c>
      <c r="B114" s="5">
        <f t="shared" si="1"/>
        <v>3.740388100367779</v>
      </c>
      <c r="C114" s="10"/>
      <c r="D114" s="10"/>
      <c r="E114" s="13"/>
      <c r="F114" s="13"/>
      <c r="G114" s="13"/>
      <c r="H114" s="6"/>
    </row>
    <row r="115" spans="1:8" s="7" customFormat="1" ht="10.5" customHeight="1">
      <c r="A115" s="4">
        <v>111</v>
      </c>
      <c r="B115" s="5">
        <f t="shared" si="1"/>
        <v>3.7855152492586224</v>
      </c>
      <c r="C115" s="10">
        <f>C113*POWER(10,1/96)</f>
        <v>3.8311868495572763</v>
      </c>
      <c r="D115" s="10"/>
      <c r="E115" s="13"/>
      <c r="F115" s="13"/>
      <c r="G115" s="13"/>
      <c r="H115" s="6"/>
    </row>
    <row r="116" spans="1:8" s="7" customFormat="1" ht="10.5" customHeight="1">
      <c r="A116" s="4">
        <v>112</v>
      </c>
      <c r="B116" s="5">
        <f t="shared" si="1"/>
        <v>3.83118684955728</v>
      </c>
      <c r="C116" s="10"/>
      <c r="D116" s="10"/>
      <c r="E116" s="14"/>
      <c r="F116" s="14"/>
      <c r="G116" s="13"/>
      <c r="H116" s="6"/>
    </row>
    <row r="117" spans="1:8" s="7" customFormat="1" ht="10.5" customHeight="1">
      <c r="A117" s="4">
        <v>113</v>
      </c>
      <c r="B117" s="5">
        <f t="shared" si="1"/>
        <v>3.8774094699777684</v>
      </c>
      <c r="C117" s="10">
        <f>C115*POWER(10,1/96)</f>
        <v>3.924189758484524</v>
      </c>
      <c r="D117" s="10">
        <f>D113*POWER(10,1/48)</f>
        <v>4.019450333615126</v>
      </c>
      <c r="E117" s="12">
        <f>E109*POWER(10,1/24)</f>
        <v>4.216965034285825</v>
      </c>
      <c r="F117" s="12">
        <f>F101*POWER(10,1/12)</f>
        <v>4.641588833612783</v>
      </c>
      <c r="G117" s="13"/>
      <c r="H117" s="6"/>
    </row>
    <row r="118" spans="1:8" s="7" customFormat="1" ht="10.5" customHeight="1">
      <c r="A118" s="4">
        <v>114</v>
      </c>
      <c r="B118" s="5">
        <f t="shared" si="1"/>
        <v>3.9241897584845273</v>
      </c>
      <c r="C118" s="10"/>
      <c r="D118" s="10"/>
      <c r="E118" s="13"/>
      <c r="F118" s="13"/>
      <c r="G118" s="13"/>
      <c r="H118" s="6"/>
    </row>
    <row r="119" spans="1:8" s="7" customFormat="1" ht="10.5" customHeight="1">
      <c r="A119" s="4">
        <v>115</v>
      </c>
      <c r="B119" s="5">
        <f t="shared" si="1"/>
        <v>3.9715344432485606</v>
      </c>
      <c r="C119" s="10">
        <f>C117*POWER(10,1/96)</f>
        <v>4.019450333615112</v>
      </c>
      <c r="D119" s="10"/>
      <c r="E119" s="13"/>
      <c r="F119" s="13"/>
      <c r="G119" s="13"/>
      <c r="H119" s="6"/>
    </row>
    <row r="120" spans="1:8" s="7" customFormat="1" ht="10.5" customHeight="1">
      <c r="A120" s="4">
        <v>116</v>
      </c>
      <c r="B120" s="5">
        <f t="shared" si="1"/>
        <v>4.019450333615116</v>
      </c>
      <c r="C120" s="10"/>
      <c r="D120" s="10"/>
      <c r="E120" s="13"/>
      <c r="F120" s="13"/>
      <c r="G120" s="13"/>
      <c r="H120" s="6"/>
    </row>
    <row r="121" spans="1:8" s="7" customFormat="1" ht="10.5" customHeight="1">
      <c r="A121" s="4">
        <v>117</v>
      </c>
      <c r="B121" s="5">
        <f t="shared" si="1"/>
        <v>4.067944321083038</v>
      </c>
      <c r="C121" s="10">
        <f>C119*POWER(10,1/96)</f>
        <v>4.117023380295934</v>
      </c>
      <c r="D121" s="10">
        <f>D117*POWER(10,1/48)</f>
        <v>4.216965034285823</v>
      </c>
      <c r="E121" s="13"/>
      <c r="F121" s="13"/>
      <c r="G121" s="13"/>
      <c r="H121" s="6"/>
    </row>
    <row r="122" spans="1:8" s="7" customFormat="1" ht="10.5" customHeight="1">
      <c r="A122" s="4">
        <v>118</v>
      </c>
      <c r="B122" s="5">
        <f t="shared" si="1"/>
        <v>4.1170233802959375</v>
      </c>
      <c r="C122" s="10"/>
      <c r="D122" s="10"/>
      <c r="E122" s="13"/>
      <c r="F122" s="13"/>
      <c r="G122" s="13"/>
      <c r="H122" s="6"/>
    </row>
    <row r="123" spans="1:8" s="7" customFormat="1" ht="10.5" customHeight="1">
      <c r="A123" s="4">
        <v>119</v>
      </c>
      <c r="B123" s="5">
        <f t="shared" si="1"/>
        <v>4.166694570045319</v>
      </c>
      <c r="C123" s="10">
        <f>C121*POWER(10,1/96)</f>
        <v>4.216965034285809</v>
      </c>
      <c r="D123" s="10"/>
      <c r="E123" s="13"/>
      <c r="F123" s="13"/>
      <c r="G123" s="13"/>
      <c r="H123" s="6"/>
    </row>
    <row r="124" spans="1:8" s="7" customFormat="1" ht="10.5" customHeight="1">
      <c r="A124" s="4">
        <v>120</v>
      </c>
      <c r="B124" s="5">
        <f t="shared" si="1"/>
        <v>4.2169650342858125</v>
      </c>
      <c r="C124" s="10"/>
      <c r="D124" s="10"/>
      <c r="E124" s="14"/>
      <c r="F124" s="13"/>
      <c r="G124" s="13"/>
      <c r="H124" s="6"/>
    </row>
    <row r="125" spans="1:8" s="7" customFormat="1" ht="10.5" customHeight="1">
      <c r="A125" s="4">
        <v>121</v>
      </c>
      <c r="B125" s="5">
        <f t="shared" si="1"/>
        <v>4.267842003162648</v>
      </c>
      <c r="C125" s="10">
        <f>C123*POWER(10,1/96)</f>
        <v>4.3193327940515305</v>
      </c>
      <c r="D125" s="10">
        <f>D121*POWER(10,1/48)</f>
        <v>4.424185553847918</v>
      </c>
      <c r="E125" s="12">
        <f>E117*POWER(10,1/24)</f>
        <v>4.641588833612782</v>
      </c>
      <c r="F125" s="13"/>
      <c r="G125" s="13"/>
      <c r="H125" s="6"/>
    </row>
    <row r="126" spans="1:8" s="7" customFormat="1" ht="10.5" customHeight="1">
      <c r="A126" s="4">
        <v>122</v>
      </c>
      <c r="B126" s="5">
        <f t="shared" si="1"/>
        <v>4.319332794051534</v>
      </c>
      <c r="C126" s="10"/>
      <c r="D126" s="10"/>
      <c r="E126" s="13"/>
      <c r="F126" s="13"/>
      <c r="G126" s="13"/>
      <c r="H126" s="6"/>
    </row>
    <row r="127" spans="1:8" s="7" customFormat="1" ht="10.5" customHeight="1">
      <c r="A127" s="4">
        <v>123</v>
      </c>
      <c r="B127" s="5">
        <f t="shared" si="1"/>
        <v>4.371444812611079</v>
      </c>
      <c r="C127" s="10">
        <f>C125*POWER(10,1/96)</f>
        <v>4.424185553847902</v>
      </c>
      <c r="D127" s="10"/>
      <c r="E127" s="13"/>
      <c r="F127" s="13"/>
      <c r="G127" s="13"/>
      <c r="H127" s="6"/>
    </row>
    <row r="128" spans="1:8" s="7" customFormat="1" ht="10.5" customHeight="1">
      <c r="A128" s="4">
        <v>124</v>
      </c>
      <c r="B128" s="5">
        <f t="shared" si="1"/>
        <v>4.424185553847907</v>
      </c>
      <c r="C128" s="10"/>
      <c r="D128" s="10"/>
      <c r="E128" s="13"/>
      <c r="F128" s="13"/>
      <c r="G128" s="13"/>
      <c r="H128" s="6"/>
    </row>
    <row r="129" spans="1:8" s="7" customFormat="1" ht="10.5" customHeight="1">
      <c r="A129" s="4">
        <v>125</v>
      </c>
      <c r="B129" s="5">
        <f t="shared" si="1"/>
        <v>4.4775626031946265</v>
      </c>
      <c r="C129" s="10">
        <f>C127*POWER(10,1/96)</f>
        <v>4.531583637600802</v>
      </c>
      <c r="D129" s="10">
        <f>D125*POWER(10,1/48)</f>
        <v>4.64158883361278</v>
      </c>
      <c r="E129" s="13"/>
      <c r="F129" s="13"/>
      <c r="G129" s="13"/>
      <c r="H129" s="6"/>
    </row>
    <row r="130" spans="1:8" s="7" customFormat="1" ht="10.5" customHeight="1">
      <c r="A130" s="4">
        <v>126</v>
      </c>
      <c r="B130" s="5">
        <f t="shared" si="1"/>
        <v>4.531583637600807</v>
      </c>
      <c r="C130" s="10"/>
      <c r="D130" s="10"/>
      <c r="E130" s="13"/>
      <c r="F130" s="13"/>
      <c r="G130" s="13"/>
      <c r="H130" s="6"/>
    </row>
    <row r="131" spans="1:8" s="7" customFormat="1" ht="10.5" customHeight="1">
      <c r="A131" s="4">
        <v>127</v>
      </c>
      <c r="B131" s="5">
        <f t="shared" si="1"/>
        <v>4.586256426637115</v>
      </c>
      <c r="C131" s="10">
        <f>C129*POWER(10,1/96)</f>
        <v>4.641588833612762</v>
      </c>
      <c r="D131" s="10"/>
      <c r="E131" s="13"/>
      <c r="F131" s="13"/>
      <c r="G131" s="13"/>
      <c r="H131" s="6"/>
    </row>
    <row r="132" spans="1:8" s="7" customFormat="1" ht="10.5" customHeight="1">
      <c r="A132" s="4">
        <v>128</v>
      </c>
      <c r="B132" s="5">
        <f t="shared" si="1"/>
        <v>4.641588833612768</v>
      </c>
      <c r="C132" s="10"/>
      <c r="D132" s="10"/>
      <c r="E132" s="14"/>
      <c r="F132" s="14"/>
      <c r="G132" s="14"/>
      <c r="H132" s="6"/>
    </row>
    <row r="133" spans="1:8" s="7" customFormat="1" ht="10.5" customHeight="1">
      <c r="A133" s="4">
        <v>129</v>
      </c>
      <c r="B133" s="5">
        <f t="shared" si="1"/>
        <v>4.697588816706481</v>
      </c>
      <c r="C133" s="10">
        <f>C131*POWER(10,1/96)</f>
        <v>4.754264430111038</v>
      </c>
      <c r="D133" s="10">
        <f>D129*POWER(10,1/48)</f>
        <v>4.869675251658633</v>
      </c>
      <c r="E133" s="12">
        <f>E125*POWER(10,1/24)</f>
        <v>5.108969774506932</v>
      </c>
      <c r="F133" s="12">
        <f>F117*POWER(10,1/12)</f>
        <v>5.6234132519034965</v>
      </c>
      <c r="G133" s="12">
        <f>G101*POWER(10,1/6)</f>
        <v>6.812920690579617</v>
      </c>
      <c r="H133" s="6"/>
    </row>
    <row r="134" spans="1:8" s="7" customFormat="1" ht="10.5" customHeight="1">
      <c r="A134" s="4">
        <v>130</v>
      </c>
      <c r="B134" s="5">
        <f aca="true" t="shared" si="2" ref="B134:B140">B133*POWER(10,1/192)</f>
        <v>4.754264430111045</v>
      </c>
      <c r="C134" s="10"/>
      <c r="D134" s="10"/>
      <c r="E134" s="13"/>
      <c r="F134" s="13"/>
      <c r="G134" s="13"/>
      <c r="H134" s="6"/>
    </row>
    <row r="135" spans="1:8" s="7" customFormat="1" ht="10.5" customHeight="1">
      <c r="A135" s="4">
        <v>131</v>
      </c>
      <c r="B135" s="5">
        <f t="shared" si="2"/>
        <v>4.811623825191723</v>
      </c>
      <c r="C135" s="10">
        <f>C133*POWER(10,1/96)</f>
        <v>4.869675251658613</v>
      </c>
      <c r="D135" s="10"/>
      <c r="E135" s="13"/>
      <c r="F135" s="13"/>
      <c r="G135" s="13"/>
      <c r="H135" s="6"/>
    </row>
    <row r="136" spans="1:8" s="7" customFormat="1" ht="10.5" customHeight="1">
      <c r="A136" s="4">
        <v>132</v>
      </c>
      <c r="B136" s="5">
        <f t="shared" si="2"/>
        <v>4.86967525165862</v>
      </c>
      <c r="C136" s="10"/>
      <c r="D136" s="10"/>
      <c r="E136" s="13"/>
      <c r="F136" s="13"/>
      <c r="G136" s="13"/>
      <c r="H136" s="6"/>
    </row>
    <row r="137" spans="1:8" s="7" customFormat="1" ht="10.5" customHeight="1">
      <c r="A137" s="4">
        <v>133</v>
      </c>
      <c r="B137" s="5">
        <f t="shared" si="2"/>
        <v>4.928427058753196</v>
      </c>
      <c r="C137" s="10">
        <f>C135*POWER(10,1/96)</f>
        <v>4.987887696449087</v>
      </c>
      <c r="D137" s="10">
        <f>D133*POWER(10,1/48)</f>
        <v>5.108969774506929</v>
      </c>
      <c r="E137" s="13"/>
      <c r="F137" s="13"/>
      <c r="G137" s="13"/>
      <c r="H137" s="6"/>
    </row>
    <row r="138" spans="1:8" s="7" customFormat="1" ht="10.5" customHeight="1">
      <c r="A138" s="4">
        <v>134</v>
      </c>
      <c r="B138" s="5">
        <f t="shared" si="2"/>
        <v>4.987887696449095</v>
      </c>
      <c r="C138" s="10"/>
      <c r="D138" s="10"/>
      <c r="E138" s="13"/>
      <c r="F138" s="13"/>
      <c r="G138" s="13"/>
      <c r="H138" s="6"/>
    </row>
    <row r="139" spans="1:8" s="7" customFormat="1" ht="10.5" customHeight="1">
      <c r="A139" s="4">
        <v>135</v>
      </c>
      <c r="B139" s="5">
        <f t="shared" si="2"/>
        <v>5.04806571666746</v>
      </c>
      <c r="C139" s="10">
        <f>C137*POWER(10,1/96)</f>
        <v>5.1089697745069085</v>
      </c>
      <c r="D139" s="10"/>
      <c r="E139" s="13"/>
      <c r="F139" s="13"/>
      <c r="G139" s="13"/>
      <c r="H139" s="6"/>
    </row>
    <row r="140" spans="1:8" s="7" customFormat="1" ht="10.5" customHeight="1">
      <c r="A140" s="4">
        <v>136</v>
      </c>
      <c r="B140" s="5">
        <f t="shared" si="2"/>
        <v>5.1089697745069165</v>
      </c>
      <c r="C140" s="10"/>
      <c r="D140" s="10"/>
      <c r="E140" s="14"/>
      <c r="F140" s="13"/>
      <c r="G140" s="13"/>
      <c r="H140" s="6"/>
    </row>
    <row r="141" spans="1:8" s="7" customFormat="1" ht="10.5" customHeight="1">
      <c r="A141" s="4">
        <v>137</v>
      </c>
      <c r="B141" s="5">
        <f>B140*POWER(10,1/192)</f>
        <v>5.170608629488388</v>
      </c>
      <c r="C141" s="10">
        <f>C139*POWER(10,1/96)</f>
        <v>5.232991146814927</v>
      </c>
      <c r="D141" s="10">
        <f>D137*POWER(10,1/48)</f>
        <v>5.360023165391794</v>
      </c>
      <c r="E141" s="12">
        <f>E133*POWER(10,1/24)</f>
        <v>5.623413251903495</v>
      </c>
      <c r="F141" s="13"/>
      <c r="G141" s="13"/>
      <c r="H141" s="6"/>
    </row>
    <row r="142" spans="1:8" s="7" customFormat="1" ht="10.5" customHeight="1">
      <c r="A142" s="4">
        <v>138</v>
      </c>
      <c r="B142" s="5">
        <f aca="true" t="shared" si="3" ref="B142:B196">B141*POWER(10,1/192)</f>
        <v>5.232991146814935</v>
      </c>
      <c r="C142" s="10"/>
      <c r="D142" s="10"/>
      <c r="E142" s="13"/>
      <c r="F142" s="13"/>
      <c r="G142" s="13"/>
      <c r="H142" s="6"/>
    </row>
    <row r="143" spans="1:8" s="7" customFormat="1" ht="10.5" customHeight="1">
      <c r="A143" s="4">
        <v>139</v>
      </c>
      <c r="B143" s="5">
        <f t="shared" si="3"/>
        <v>5.296126298646789</v>
      </c>
      <c r="C143" s="10">
        <f>C141*POWER(10,1/96)</f>
        <v>5.360023165391771</v>
      </c>
      <c r="D143" s="10"/>
      <c r="E143" s="13"/>
      <c r="F143" s="13"/>
      <c r="G143" s="13"/>
      <c r="H143" s="6"/>
    </row>
    <row r="144" spans="1:8" s="7" customFormat="1" ht="10.5" customHeight="1">
      <c r="A144" s="4">
        <v>140</v>
      </c>
      <c r="B144" s="5">
        <f t="shared" si="3"/>
        <v>5.360023165391779</v>
      </c>
      <c r="C144" s="10"/>
      <c r="D144" s="10"/>
      <c r="E144" s="13"/>
      <c r="F144" s="13"/>
      <c r="G144" s="13"/>
      <c r="H144" s="6"/>
    </row>
    <row r="145" spans="1:8" s="7" customFormat="1" ht="10.5" customHeight="1">
      <c r="A145" s="4">
        <v>141</v>
      </c>
      <c r="B145" s="5">
        <f t="shared" si="3"/>
        <v>5.424690937011313</v>
      </c>
      <c r="C145" s="10">
        <f>C143*POWER(10,1/96)</f>
        <v>5.490138914342119</v>
      </c>
      <c r="D145" s="10">
        <f>D141*POWER(10,1/48)</f>
        <v>5.623413251903492</v>
      </c>
      <c r="E145" s="13"/>
      <c r="F145" s="13"/>
      <c r="G145" s="13"/>
      <c r="H145" s="6"/>
    </row>
    <row r="146" spans="1:8" s="7" customFormat="1" ht="10.5" customHeight="1">
      <c r="A146" s="4">
        <v>142</v>
      </c>
      <c r="B146" s="5">
        <f t="shared" si="3"/>
        <v>5.490138914342127</v>
      </c>
      <c r="C146" s="10"/>
      <c r="D146" s="10"/>
      <c r="E146" s="13"/>
      <c r="F146" s="13"/>
      <c r="G146" s="13"/>
      <c r="H146" s="6"/>
    </row>
    <row r="147" spans="1:8" s="7" customFormat="1" ht="10.5" customHeight="1">
      <c r="A147" s="4">
        <v>143</v>
      </c>
      <c r="B147" s="5">
        <f t="shared" si="3"/>
        <v>5.55637651043398</v>
      </c>
      <c r="C147" s="10">
        <f>C145*POWER(10,1/96)</f>
        <v>5.623413251903469</v>
      </c>
      <c r="D147" s="10"/>
      <c r="E147" s="13"/>
      <c r="F147" s="13"/>
      <c r="G147" s="13"/>
      <c r="H147" s="6"/>
    </row>
    <row r="148" spans="1:8" s="7" customFormat="1" ht="10.5" customHeight="1">
      <c r="A148" s="4">
        <v>144</v>
      </c>
      <c r="B148" s="5">
        <f t="shared" si="3"/>
        <v>5.623413251903477</v>
      </c>
      <c r="C148" s="10"/>
      <c r="D148" s="10"/>
      <c r="E148" s="14"/>
      <c r="F148" s="14"/>
      <c r="G148" s="13"/>
      <c r="H148" s="6"/>
    </row>
    <row r="149" spans="1:8" s="7" customFormat="1" ht="10.5" customHeight="1">
      <c r="A149" s="4">
        <v>145</v>
      </c>
      <c r="B149" s="5">
        <f t="shared" si="3"/>
        <v>5.691258780304243</v>
      </c>
      <c r="C149" s="10">
        <f>C147*POWER(10,1/96)</f>
        <v>5.759922853513605</v>
      </c>
      <c r="D149" s="10">
        <f>D145*POWER(10,1/48)</f>
        <v>5.8997462559235645</v>
      </c>
      <c r="E149" s="12">
        <f>E141*POWER(10,1/24)</f>
        <v>6.18965818891261</v>
      </c>
      <c r="F149" s="12">
        <f>F133*POWER(10,1/12)</f>
        <v>6.81292069057962</v>
      </c>
      <c r="G149" s="13"/>
      <c r="H149" s="6"/>
    </row>
    <row r="150" spans="1:8" s="7" customFormat="1" ht="10.5" customHeight="1">
      <c r="A150" s="4">
        <v>146</v>
      </c>
      <c r="B150" s="5">
        <f t="shared" si="3"/>
        <v>5.759922853513613</v>
      </c>
      <c r="C150" s="10"/>
      <c r="D150" s="10"/>
      <c r="E150" s="13"/>
      <c r="F150" s="13"/>
      <c r="G150" s="13"/>
      <c r="H150" s="6"/>
    </row>
    <row r="151" spans="1:8" s="7" customFormat="1" ht="10.5" customHeight="1">
      <c r="A151" s="4">
        <v>147</v>
      </c>
      <c r="B151" s="5">
        <f t="shared" si="3"/>
        <v>5.8294153471360595</v>
      </c>
      <c r="C151" s="10">
        <f>C149*POWER(10,1/96)</f>
        <v>5.8997462559235405</v>
      </c>
      <c r="D151" s="10"/>
      <c r="E151" s="13"/>
      <c r="F151" s="13"/>
      <c r="G151" s="13"/>
      <c r="H151" s="6"/>
    </row>
    <row r="152" spans="1:8" s="7" customFormat="1" ht="10.5" customHeight="1">
      <c r="A152" s="4">
        <v>148</v>
      </c>
      <c r="B152" s="5">
        <f t="shared" si="3"/>
        <v>5.8997462559235485</v>
      </c>
      <c r="C152" s="10"/>
      <c r="D152" s="10"/>
      <c r="E152" s="13"/>
      <c r="F152" s="13"/>
      <c r="G152" s="13"/>
      <c r="H152" s="6"/>
    </row>
    <row r="153" spans="1:8" s="7" customFormat="1" ht="10.5" customHeight="1">
      <c r="A153" s="4">
        <v>149</v>
      </c>
      <c r="B153" s="5">
        <f t="shared" si="3"/>
        <v>5.9709256952130385</v>
      </c>
      <c r="C153" s="10">
        <f>C151*POWER(10,1/96)</f>
        <v>6.042963902381304</v>
      </c>
      <c r="D153" s="10">
        <f>D149*POWER(10,1/48)</f>
        <v>6.189658188912606</v>
      </c>
      <c r="E153" s="13"/>
      <c r="F153" s="13"/>
      <c r="G153" s="13"/>
      <c r="H153" s="6"/>
    </row>
    <row r="154" spans="1:8" s="7" customFormat="1" ht="10.5" customHeight="1">
      <c r="A154" s="4">
        <v>150</v>
      </c>
      <c r="B154" s="5">
        <f t="shared" si="3"/>
        <v>6.042963902381313</v>
      </c>
      <c r="C154" s="10"/>
      <c r="D154" s="10"/>
      <c r="E154" s="13"/>
      <c r="F154" s="13"/>
      <c r="G154" s="13"/>
      <c r="H154" s="6"/>
    </row>
    <row r="155" spans="1:8" s="7" customFormat="1" ht="10.5" customHeight="1">
      <c r="A155" s="4">
        <v>151</v>
      </c>
      <c r="B155" s="5">
        <f t="shared" si="3"/>
        <v>6.115871238317373</v>
      </c>
      <c r="C155" s="10">
        <f>C153*POWER(10,1/96)</f>
        <v>6.18965818891258</v>
      </c>
      <c r="D155" s="10"/>
      <c r="E155" s="13"/>
      <c r="F155" s="13"/>
      <c r="G155" s="13"/>
      <c r="H155" s="6"/>
    </row>
    <row r="156" spans="1:8" s="7" customFormat="1" ht="10.5" customHeight="1">
      <c r="A156" s="4">
        <v>152</v>
      </c>
      <c r="B156" s="5">
        <f t="shared" si="3"/>
        <v>6.18965818891259</v>
      </c>
      <c r="C156" s="10"/>
      <c r="D156" s="10"/>
      <c r="E156" s="14"/>
      <c r="F156" s="13"/>
      <c r="G156" s="13"/>
      <c r="H156" s="6"/>
    </row>
    <row r="157" spans="1:8" s="7" customFormat="1" ht="10.5" customHeight="1">
      <c r="A157" s="4">
        <v>153</v>
      </c>
      <c r="B157" s="5">
        <f t="shared" si="3"/>
        <v>6.26433536656884</v>
      </c>
      <c r="C157" s="10">
        <f>C155*POWER(10,1/96)</f>
        <v>6.339913511724818</v>
      </c>
      <c r="D157" s="10">
        <f>D153*POWER(10,1/48)</f>
        <v>6.493816315762113</v>
      </c>
      <c r="E157" s="12">
        <f>E149*POWER(10,1/24)</f>
        <v>6.812920690579618</v>
      </c>
      <c r="F157" s="13"/>
      <c r="G157" s="13"/>
      <c r="H157" s="6"/>
    </row>
    <row r="158" spans="1:8" s="7" customFormat="1" ht="10.5" customHeight="1">
      <c r="A158" s="4">
        <v>154</v>
      </c>
      <c r="B158" s="5">
        <f t="shared" si="3"/>
        <v>6.339913511724829</v>
      </c>
      <c r="C158" s="10"/>
      <c r="D158" s="10"/>
      <c r="E158" s="13"/>
      <c r="F158" s="13"/>
      <c r="G158" s="13"/>
      <c r="H158" s="6"/>
    </row>
    <row r="159" spans="1:8" s="7" customFormat="1" ht="10.5" customHeight="1">
      <c r="A159" s="4">
        <v>155</v>
      </c>
      <c r="B159" s="5">
        <f t="shared" si="3"/>
        <v>6.416403494400837</v>
      </c>
      <c r="C159" s="10">
        <f>C157*POWER(10,1/96)</f>
        <v>6.493816315762086</v>
      </c>
      <c r="D159" s="10"/>
      <c r="E159" s="13"/>
      <c r="F159" s="13"/>
      <c r="G159" s="13"/>
      <c r="H159" s="6"/>
    </row>
    <row r="160" spans="1:8" s="7" customFormat="1" ht="10.5" customHeight="1">
      <c r="A160" s="4">
        <v>156</v>
      </c>
      <c r="B160" s="5">
        <f t="shared" si="3"/>
        <v>6.493816315762097</v>
      </c>
      <c r="C160" s="10"/>
      <c r="D160" s="10"/>
      <c r="E160" s="13"/>
      <c r="F160" s="13"/>
      <c r="G160" s="13"/>
      <c r="H160" s="6"/>
    </row>
    <row r="161" spans="1:8" s="7" customFormat="1" ht="10.5" customHeight="1">
      <c r="A161" s="4">
        <v>157</v>
      </c>
      <c r="B161" s="5">
        <f t="shared" si="3"/>
        <v>6.572163109701039</v>
      </c>
      <c r="C161" s="10">
        <f>C159*POWER(10,1/96)</f>
        <v>6.651455144438605</v>
      </c>
      <c r="D161" s="10">
        <f>D157*POWER(10,1/48)</f>
        <v>6.812920690579613</v>
      </c>
      <c r="E161" s="13"/>
      <c r="F161" s="13"/>
      <c r="G161" s="13"/>
      <c r="H161" s="6"/>
    </row>
    <row r="162" spans="1:8" s="7" customFormat="1" ht="10.5" customHeight="1">
      <c r="A162" s="4">
        <v>158</v>
      </c>
      <c r="B162" s="5">
        <f t="shared" si="3"/>
        <v>6.651455144438618</v>
      </c>
      <c r="C162" s="10"/>
      <c r="D162" s="10"/>
      <c r="E162" s="13"/>
      <c r="F162" s="13"/>
      <c r="G162" s="13"/>
      <c r="H162" s="6"/>
    </row>
    <row r="163" spans="1:8" s="7" customFormat="1" ht="10.5" customHeight="1">
      <c r="A163" s="4">
        <v>159</v>
      </c>
      <c r="B163" s="5">
        <f t="shared" si="3"/>
        <v>6.731703824144965</v>
      </c>
      <c r="C163" s="10">
        <f>C161*POWER(10,1/96)</f>
        <v>6.812920690579583</v>
      </c>
      <c r="D163" s="10"/>
      <c r="E163" s="13"/>
      <c r="F163" s="13"/>
      <c r="G163" s="13"/>
      <c r="H163" s="6"/>
    </row>
    <row r="164" spans="1:8" s="7" customFormat="1" ht="10.5" customHeight="1">
      <c r="A164" s="4">
        <v>160</v>
      </c>
      <c r="B164" s="5">
        <f t="shared" si="3"/>
        <v>6.812920690579595</v>
      </c>
      <c r="C164" s="10"/>
      <c r="D164" s="10"/>
      <c r="E164" s="14"/>
      <c r="F164" s="14"/>
      <c r="G164" s="14"/>
      <c r="H164" s="6"/>
    </row>
    <row r="165" spans="1:8" s="7" customFormat="1" ht="10.5" customHeight="1">
      <c r="A165" s="4">
        <v>161</v>
      </c>
      <c r="B165" s="5">
        <f t="shared" si="3"/>
        <v>6.895117424751395</v>
      </c>
      <c r="C165" s="10">
        <f>C163*POWER(10,1/96)</f>
        <v>6.978305848598632</v>
      </c>
      <c r="D165" s="10">
        <f>D161*POWER(10,1/48)</f>
        <v>7.147705767941856</v>
      </c>
      <c r="E165" s="12">
        <f>E157*POWER(10,1/24)</f>
        <v>7.498942093324564</v>
      </c>
      <c r="F165" s="12">
        <f>F149*POWER(10,1/12)</f>
        <v>8.254041852680194</v>
      </c>
      <c r="G165" s="12">
        <f>G133*POWER(10,1/6)</f>
        <v>10.000000000000007</v>
      </c>
      <c r="H165" s="6"/>
    </row>
    <row r="166" spans="1:8" s="7" customFormat="1" ht="10.5" customHeight="1">
      <c r="A166" s="4">
        <v>162</v>
      </c>
      <c r="B166" s="5">
        <f t="shared" si="3"/>
        <v>6.978305848598645</v>
      </c>
      <c r="C166" s="10"/>
      <c r="D166" s="10"/>
      <c r="E166" s="13"/>
      <c r="F166" s="13"/>
      <c r="G166" s="13"/>
      <c r="H166" s="6"/>
    </row>
    <row r="167" spans="1:8" s="7" customFormat="1" ht="10.5" customHeight="1">
      <c r="A167" s="4">
        <v>163</v>
      </c>
      <c r="B167" s="5">
        <f t="shared" si="3"/>
        <v>7.06249792668931</v>
      </c>
      <c r="C167" s="10">
        <f>C165*POWER(10,1/96)</f>
        <v>7.147705767941823</v>
      </c>
      <c r="D167" s="10"/>
      <c r="E167" s="13"/>
      <c r="F167" s="13"/>
      <c r="G167" s="13"/>
      <c r="H167" s="6"/>
    </row>
    <row r="168" spans="1:8" s="7" customFormat="1" ht="10.5" customHeight="1">
      <c r="A168" s="4">
        <v>164</v>
      </c>
      <c r="B168" s="5">
        <f t="shared" si="3"/>
        <v>7.147705767941837</v>
      </c>
      <c r="C168" s="10"/>
      <c r="D168" s="10"/>
      <c r="E168" s="13"/>
      <c r="F168" s="13"/>
      <c r="G168" s="13"/>
      <c r="H168" s="6"/>
    </row>
    <row r="169" spans="1:8" s="7" customFormat="1" ht="10.5" customHeight="1">
      <c r="A169" s="4">
        <v>165</v>
      </c>
      <c r="B169" s="5">
        <f t="shared" si="3"/>
        <v>7.233941627366729</v>
      </c>
      <c r="C169" s="10">
        <f>C167*POWER(10,1/96)</f>
        <v>7.321217907829094</v>
      </c>
      <c r="D169" s="10">
        <f>D165*POWER(10,1/48)</f>
        <v>7.498942093324558</v>
      </c>
      <c r="E169" s="13"/>
      <c r="F169" s="13"/>
      <c r="G169" s="13"/>
      <c r="H169" s="6"/>
    </row>
    <row r="170" spans="1:8" s="7" customFormat="1" ht="10.5" customHeight="1">
      <c r="A170" s="4">
        <v>166</v>
      </c>
      <c r="B170" s="5">
        <f t="shared" si="3"/>
        <v>7.3212179078291095</v>
      </c>
      <c r="C170" s="10"/>
      <c r="D170" s="10"/>
      <c r="E170" s="13"/>
      <c r="F170" s="13"/>
      <c r="G170" s="13"/>
      <c r="H170" s="6"/>
    </row>
    <row r="171" spans="1:8" s="7" customFormat="1" ht="10.5" customHeight="1">
      <c r="A171" s="4">
        <v>167</v>
      </c>
      <c r="B171" s="5">
        <f t="shared" si="3"/>
        <v>7.409547161832572</v>
      </c>
      <c r="C171" s="10">
        <f>C169*POWER(10,1/96)</f>
        <v>7.498942093324523</v>
      </c>
      <c r="D171" s="10"/>
      <c r="E171" s="13"/>
      <c r="F171" s="13"/>
      <c r="G171" s="13"/>
      <c r="H171" s="6"/>
    </row>
    <row r="172" spans="1:8" s="7" customFormat="1" ht="10.5" customHeight="1">
      <c r="A172" s="4">
        <v>168</v>
      </c>
      <c r="B172" s="5">
        <f t="shared" si="3"/>
        <v>7.498942093324539</v>
      </c>
      <c r="C172" s="10"/>
      <c r="D172" s="10"/>
      <c r="E172" s="14"/>
      <c r="F172" s="13"/>
      <c r="G172" s="13"/>
      <c r="H172" s="6"/>
    </row>
    <row r="173" spans="1:8" s="7" customFormat="1" ht="10.5" customHeight="1">
      <c r="A173" s="4">
        <v>169</v>
      </c>
      <c r="B173" s="5">
        <f t="shared" si="3"/>
        <v>7.589415559523406</v>
      </c>
      <c r="C173" s="10">
        <f>C171*POWER(10,1/96)</f>
        <v>7.680980572767716</v>
      </c>
      <c r="D173" s="10">
        <f>D169*POWER(10,1/48)</f>
        <v>7.8674380765994</v>
      </c>
      <c r="E173" s="12">
        <f>E165*POWER(10,1/24)</f>
        <v>8.25404185268019</v>
      </c>
      <c r="F173" s="13"/>
      <c r="G173" s="13"/>
      <c r="H173" s="6"/>
    </row>
    <row r="174" spans="1:8" s="7" customFormat="1" ht="10.5" customHeight="1">
      <c r="A174" s="4">
        <v>170</v>
      </c>
      <c r="B174" s="5">
        <f t="shared" si="3"/>
        <v>7.680980572767733</v>
      </c>
      <c r="C174" s="10"/>
      <c r="D174" s="10"/>
      <c r="E174" s="13"/>
      <c r="F174" s="13"/>
      <c r="G174" s="13"/>
      <c r="H174" s="6"/>
    </row>
    <row r="175" spans="1:8" s="7" customFormat="1" ht="10.5" customHeight="1">
      <c r="A175" s="4">
        <v>171</v>
      </c>
      <c r="B175" s="5">
        <f t="shared" si="3"/>
        <v>7.773650302387738</v>
      </c>
      <c r="C175" s="10">
        <f>C173*POWER(10,1/96)</f>
        <v>7.8674380765993615</v>
      </c>
      <c r="D175" s="10"/>
      <c r="E175" s="13"/>
      <c r="F175" s="13"/>
      <c r="G175" s="13"/>
      <c r="H175" s="6"/>
    </row>
    <row r="176" spans="1:8" s="7" customFormat="1" ht="10.5" customHeight="1">
      <c r="A176" s="4">
        <v>172</v>
      </c>
      <c r="B176" s="5">
        <f t="shared" si="3"/>
        <v>7.867438076599379</v>
      </c>
      <c r="C176" s="10"/>
      <c r="D176" s="10"/>
      <c r="E176" s="13"/>
      <c r="F176" s="13"/>
      <c r="G176" s="13"/>
      <c r="H176" s="6"/>
    </row>
    <row r="177" spans="1:8" s="7" customFormat="1" ht="10.5" customHeight="1">
      <c r="A177" s="4">
        <v>173</v>
      </c>
      <c r="B177" s="5">
        <f t="shared" si="3"/>
        <v>7.962357384421282</v>
      </c>
      <c r="C177" s="10">
        <f>C175*POWER(10,1/96)</f>
        <v>8.058421877614778</v>
      </c>
      <c r="D177" s="10">
        <f>D173*POWER(10,1/48)</f>
        <v>8.254041852680185</v>
      </c>
      <c r="E177" s="13"/>
      <c r="F177" s="13"/>
      <c r="G177" s="13"/>
      <c r="H177" s="6"/>
    </row>
    <row r="178" spans="1:8" s="7" customFormat="1" ht="10.5" customHeight="1">
      <c r="A178" s="4">
        <v>174</v>
      </c>
      <c r="B178" s="5">
        <f t="shared" si="3"/>
        <v>8.058421877614798</v>
      </c>
      <c r="C178" s="10"/>
      <c r="D178" s="10"/>
      <c r="E178" s="13"/>
      <c r="F178" s="13"/>
      <c r="G178" s="13"/>
      <c r="H178" s="6"/>
    </row>
    <row r="179" spans="1:8" s="7" customFormat="1" ht="10.5" customHeight="1">
      <c r="A179" s="4">
        <v>175</v>
      </c>
      <c r="B179" s="5">
        <f t="shared" si="3"/>
        <v>8.155645372647465</v>
      </c>
      <c r="C179" s="10">
        <f>C177*POWER(10,1/96)</f>
        <v>8.254041852680142</v>
      </c>
      <c r="D179" s="10"/>
      <c r="E179" s="13"/>
      <c r="F179" s="13"/>
      <c r="G179" s="13"/>
      <c r="H179" s="6"/>
    </row>
    <row r="180" spans="1:8" s="7" customFormat="1" ht="10.5" customHeight="1">
      <c r="A180" s="4">
        <v>176</v>
      </c>
      <c r="B180" s="5">
        <f t="shared" si="3"/>
        <v>8.254041852680164</v>
      </c>
      <c r="C180" s="10"/>
      <c r="D180" s="10"/>
      <c r="E180" s="14"/>
      <c r="F180" s="14"/>
      <c r="G180" s="13"/>
      <c r="H180" s="6"/>
    </row>
    <row r="181" spans="1:8" s="7" customFormat="1" ht="10.5" customHeight="1">
      <c r="A181" s="4">
        <v>177</v>
      </c>
      <c r="B181" s="5">
        <f t="shared" si="3"/>
        <v>8.35362546957824</v>
      </c>
      <c r="C181" s="10">
        <f>C179*POWER(10,1/96)</f>
        <v>8.45441054594688</v>
      </c>
      <c r="D181" s="10">
        <f>D177*POWER(10,1/48)</f>
        <v>8.659643233600654</v>
      </c>
      <c r="E181" s="12">
        <f>E173*POWER(10,1/24)</f>
        <v>9.085175756516875</v>
      </c>
      <c r="F181" s="12">
        <f>F165*POWER(10,1/12)</f>
        <v>10.000000000000012</v>
      </c>
      <c r="G181" s="13"/>
      <c r="H181" s="6"/>
    </row>
    <row r="182" spans="1:8" s="7" customFormat="1" ht="10.5" customHeight="1">
      <c r="A182" s="4">
        <v>178</v>
      </c>
      <c r="B182" s="5">
        <f t="shared" si="3"/>
        <v>8.454410545946901</v>
      </c>
      <c r="C182" s="10"/>
      <c r="D182" s="10"/>
      <c r="E182" s="13"/>
      <c r="F182" s="13"/>
      <c r="G182" s="13"/>
      <c r="H182" s="6"/>
    </row>
    <row r="183" spans="1:8" s="7" customFormat="1" ht="10.5" customHeight="1">
      <c r="A183" s="4">
        <v>179</v>
      </c>
      <c r="B183" s="5">
        <f t="shared" si="3"/>
        <v>8.55641157719116</v>
      </c>
      <c r="C183" s="10">
        <f>C181*POWER(10,1/96)</f>
        <v>8.659643233600608</v>
      </c>
      <c r="D183" s="10"/>
      <c r="E183" s="13"/>
      <c r="F183" s="13"/>
      <c r="G183" s="13"/>
      <c r="H183" s="6"/>
    </row>
    <row r="184" spans="1:8" s="7" customFormat="1" ht="10.5" customHeight="1">
      <c r="A184" s="4">
        <v>180</v>
      </c>
      <c r="B184" s="5">
        <f t="shared" si="3"/>
        <v>8.659643233600631</v>
      </c>
      <c r="C184" s="10"/>
      <c r="D184" s="10"/>
      <c r="E184" s="13"/>
      <c r="F184" s="13"/>
      <c r="G184" s="13"/>
      <c r="H184" s="6"/>
    </row>
    <row r="185" spans="1:8" s="7" customFormat="1" ht="10.5" customHeight="1">
      <c r="A185" s="4">
        <v>181</v>
      </c>
      <c r="B185" s="5">
        <f t="shared" si="3"/>
        <v>8.764120362459494</v>
      </c>
      <c r="C185" s="10">
        <f>C183*POWER(10,1/96)</f>
        <v>8.86985799018187</v>
      </c>
      <c r="D185" s="10">
        <f>D181*POWER(10,1/48)</f>
        <v>9.085175756516868</v>
      </c>
      <c r="E185" s="13"/>
      <c r="F185" s="13"/>
      <c r="G185" s="13"/>
      <c r="H185" s="6"/>
    </row>
    <row r="186" spans="1:8" s="7" customFormat="1" ht="10.5" customHeight="1">
      <c r="A186" s="4">
        <v>182</v>
      </c>
      <c r="B186" s="5">
        <f t="shared" si="3"/>
        <v>8.869857990181893</v>
      </c>
      <c r="C186" s="10"/>
      <c r="D186" s="10"/>
      <c r="E186" s="13"/>
      <c r="F186" s="13"/>
      <c r="G186" s="13"/>
      <c r="H186" s="6"/>
    </row>
    <row r="187" spans="1:8" s="7" customFormat="1" ht="10.5" customHeight="1">
      <c r="A187" s="4">
        <v>183</v>
      </c>
      <c r="B187" s="5">
        <f t="shared" si="3"/>
        <v>8.976871324473118</v>
      </c>
      <c r="C187" s="10">
        <f>C185*POWER(10,1/96)</f>
        <v>9.08517575651682</v>
      </c>
      <c r="D187" s="10"/>
      <c r="E187" s="13"/>
      <c r="F187" s="13"/>
      <c r="G187" s="13"/>
      <c r="H187" s="6"/>
    </row>
    <row r="188" spans="1:8" s="7" customFormat="1" ht="10.5" customHeight="1">
      <c r="A188" s="4">
        <v>184</v>
      </c>
      <c r="B188" s="5">
        <f t="shared" si="3"/>
        <v>9.085175756516843</v>
      </c>
      <c r="C188" s="10"/>
      <c r="D188" s="10"/>
      <c r="E188" s="14"/>
      <c r="F188" s="13"/>
      <c r="G188" s="13"/>
      <c r="H188" s="6"/>
    </row>
    <row r="189" spans="1:8" s="7" customFormat="1" ht="10.5" customHeight="1">
      <c r="A189" s="4">
        <v>185</v>
      </c>
      <c r="B189" s="5">
        <f t="shared" si="3"/>
        <v>9.194786863188769</v>
      </c>
      <c r="C189" s="10">
        <f>C187*POWER(10,1/96)</f>
        <v>9.30572040929694</v>
      </c>
      <c r="D189" s="10">
        <f>D185*POWER(10,1/48)</f>
        <v>9.531618832347876</v>
      </c>
      <c r="E189" s="12">
        <f>E181*POWER(10,1/24)</f>
        <v>10.000000000000009</v>
      </c>
      <c r="F189" s="13"/>
      <c r="G189" s="13"/>
      <c r="H189" s="6"/>
    </row>
    <row r="190" spans="1:8" s="7" customFormat="1" ht="10.5" customHeight="1">
      <c r="A190" s="4">
        <v>186</v>
      </c>
      <c r="B190" s="5">
        <f t="shared" si="3"/>
        <v>9.305720409296963</v>
      </c>
      <c r="C190" s="10"/>
      <c r="D190" s="10"/>
      <c r="E190" s="13"/>
      <c r="F190" s="13"/>
      <c r="G190" s="13"/>
      <c r="H190" s="6"/>
    </row>
    <row r="191" spans="1:8" s="7" customFormat="1" ht="10.5" customHeight="1">
      <c r="A191" s="4">
        <v>187</v>
      </c>
      <c r="B191" s="5">
        <f t="shared" si="3"/>
        <v>9.417992349849232</v>
      </c>
      <c r="C191" s="10">
        <f>C189*POWER(10,1/96)</f>
        <v>9.531618832347824</v>
      </c>
      <c r="D191" s="10"/>
      <c r="E191" s="13"/>
      <c r="F191" s="13"/>
      <c r="G191" s="13"/>
      <c r="H191" s="6"/>
    </row>
    <row r="192" spans="1:8" s="7" customFormat="1" ht="10.5" customHeight="1">
      <c r="A192" s="4">
        <v>188</v>
      </c>
      <c r="B192" s="5">
        <f t="shared" si="3"/>
        <v>9.531618832347847</v>
      </c>
      <c r="C192" s="10"/>
      <c r="D192" s="10"/>
      <c r="E192" s="13"/>
      <c r="F192" s="13"/>
      <c r="G192" s="13"/>
      <c r="H192" s="6"/>
    </row>
    <row r="193" spans="1:8" s="7" customFormat="1" ht="10.5" customHeight="1">
      <c r="A193" s="4">
        <v>189</v>
      </c>
      <c r="B193" s="5">
        <f t="shared" si="3"/>
        <v>9.646616199111964</v>
      </c>
      <c r="C193" s="10">
        <f>C191*POWER(10,1/96)</f>
        <v>9.763000989628022</v>
      </c>
      <c r="D193" s="10">
        <f>D189*POWER(10,1/48)</f>
        <v>10</v>
      </c>
      <c r="E193" s="13"/>
      <c r="F193" s="13"/>
      <c r="G193" s="13"/>
      <c r="H193" s="6"/>
    </row>
    <row r="194" spans="1:8" s="7" customFormat="1" ht="10.5" customHeight="1">
      <c r="A194" s="4">
        <v>190</v>
      </c>
      <c r="B194" s="5">
        <f t="shared" si="3"/>
        <v>9.763000989628045</v>
      </c>
      <c r="C194" s="10"/>
      <c r="D194" s="10"/>
      <c r="E194" s="13"/>
      <c r="F194" s="13"/>
      <c r="G194" s="13"/>
      <c r="H194" s="6"/>
    </row>
    <row r="195" spans="1:8" s="7" customFormat="1" ht="10.5" customHeight="1">
      <c r="A195" s="4">
        <v>191</v>
      </c>
      <c r="B195" s="5">
        <f t="shared" si="3"/>
        <v>9.88078994292866</v>
      </c>
      <c r="C195" s="10">
        <f>C193*POWER(10,1/96)</f>
        <v>9.999999999999947</v>
      </c>
      <c r="D195" s="10"/>
      <c r="E195" s="13"/>
      <c r="F195" s="13"/>
      <c r="G195" s="13"/>
      <c r="H195" s="6"/>
    </row>
    <row r="196" spans="1:8" s="7" customFormat="1" ht="10.5" customHeight="1">
      <c r="A196" s="4">
        <v>192</v>
      </c>
      <c r="B196" s="5">
        <f t="shared" si="3"/>
        <v>9.99999999999997</v>
      </c>
      <c r="C196" s="10"/>
      <c r="D196" s="10"/>
      <c r="E196" s="14"/>
      <c r="F196" s="14"/>
      <c r="G196" s="14"/>
      <c r="H196" s="6"/>
    </row>
    <row r="197" spans="4:8" ht="14.25">
      <c r="D197" s="2"/>
      <c r="E197" s="2"/>
      <c r="F197" s="2"/>
      <c r="G197" s="2"/>
      <c r="H197" s="2"/>
    </row>
    <row r="198" spans="4:8" ht="14.25">
      <c r="D198" s="2"/>
      <c r="E198" s="2"/>
      <c r="F198" s="2"/>
      <c r="G198" s="2"/>
      <c r="H198" s="2"/>
    </row>
    <row r="199" spans="4:8" ht="14.25">
      <c r="D199" s="2"/>
      <c r="E199" s="2"/>
      <c r="F199" s="2"/>
      <c r="G199" s="2"/>
      <c r="H199" s="2"/>
    </row>
    <row r="200" spans="4:8" ht="14.25">
      <c r="D200" s="2"/>
      <c r="E200" s="2"/>
      <c r="F200" s="2"/>
      <c r="G200" s="2"/>
      <c r="H200" s="2"/>
    </row>
    <row r="201" spans="4:8" ht="14.25">
      <c r="D201" s="2"/>
      <c r="E201" s="2"/>
      <c r="F201" s="2"/>
      <c r="G201" s="2"/>
      <c r="H201" s="2"/>
    </row>
    <row r="202" spans="4:8" ht="14.25">
      <c r="D202" s="2"/>
      <c r="E202" s="2"/>
      <c r="F202" s="2"/>
      <c r="G202" s="2"/>
      <c r="H202" s="2"/>
    </row>
    <row r="203" spans="4:8" ht="14.25">
      <c r="D203" s="2"/>
      <c r="E203" s="2"/>
      <c r="F203" s="2"/>
      <c r="G203" s="2"/>
      <c r="H203" s="2"/>
    </row>
    <row r="204" spans="4:8" ht="14.25">
      <c r="D204" s="2"/>
      <c r="E204" s="2"/>
      <c r="F204" s="2"/>
      <c r="G204" s="2"/>
      <c r="H204" s="2"/>
    </row>
    <row r="205" spans="4:8" ht="14.25">
      <c r="D205" s="2"/>
      <c r="E205" s="2"/>
      <c r="F205" s="2"/>
      <c r="G205" s="2"/>
      <c r="H205" s="2"/>
    </row>
    <row r="206" spans="4:8" ht="14.25">
      <c r="D206" s="2"/>
      <c r="E206" s="2"/>
      <c r="F206" s="2"/>
      <c r="G206" s="2"/>
      <c r="H206" s="2"/>
    </row>
    <row r="207" spans="4:8" ht="14.25">
      <c r="D207" s="2"/>
      <c r="E207" s="2"/>
      <c r="F207" s="2"/>
      <c r="G207" s="2"/>
      <c r="H207" s="2"/>
    </row>
    <row r="208" spans="4:8" ht="14.25">
      <c r="D208" s="2"/>
      <c r="E208" s="2"/>
      <c r="F208" s="2"/>
      <c r="G208" s="2"/>
      <c r="H208" s="2"/>
    </row>
    <row r="209" spans="4:8" ht="14.25">
      <c r="D209" s="2"/>
      <c r="E209" s="2"/>
      <c r="F209" s="2"/>
      <c r="G209" s="2"/>
      <c r="H209" s="2"/>
    </row>
    <row r="210" spans="4:8" ht="14.25">
      <c r="D210" s="2"/>
      <c r="E210" s="2"/>
      <c r="F210" s="2"/>
      <c r="G210" s="2"/>
      <c r="H210" s="2"/>
    </row>
    <row r="211" spans="4:8" ht="14.25">
      <c r="D211" s="2"/>
      <c r="E211" s="2"/>
      <c r="F211" s="2"/>
      <c r="G211" s="2"/>
      <c r="H211" s="2"/>
    </row>
    <row r="212" spans="4:8" ht="14.25">
      <c r="D212" s="2"/>
      <c r="E212" s="2"/>
      <c r="F212" s="2"/>
      <c r="G212" s="2"/>
      <c r="H212" s="2"/>
    </row>
    <row r="213" spans="4:8" ht="14.25">
      <c r="D213" s="2"/>
      <c r="E213" s="2"/>
      <c r="F213" s="2"/>
      <c r="G213" s="2"/>
      <c r="H213" s="2"/>
    </row>
    <row r="214" spans="4:8" ht="14.25">
      <c r="D214" s="2"/>
      <c r="E214" s="2"/>
      <c r="F214" s="2"/>
      <c r="G214" s="2"/>
      <c r="H214" s="2"/>
    </row>
    <row r="215" spans="4:8" ht="14.25">
      <c r="D215" s="2"/>
      <c r="E215" s="2"/>
      <c r="F215" s="2"/>
      <c r="G215" s="2"/>
      <c r="H215" s="2"/>
    </row>
    <row r="216" spans="4:8" ht="14.25">
      <c r="D216" s="2"/>
      <c r="E216" s="2"/>
      <c r="F216" s="2"/>
      <c r="G216" s="2"/>
      <c r="H216" s="2"/>
    </row>
    <row r="217" spans="4:8" ht="14.25">
      <c r="D217" s="2"/>
      <c r="E217" s="2"/>
      <c r="F217" s="2"/>
      <c r="G217" s="2"/>
      <c r="H217" s="2"/>
    </row>
    <row r="218" spans="4:8" ht="14.25">
      <c r="D218" s="2"/>
      <c r="E218" s="2"/>
      <c r="F218" s="2"/>
      <c r="G218" s="2"/>
      <c r="H218" s="2"/>
    </row>
    <row r="219" spans="4:8" ht="14.25">
      <c r="D219" s="2"/>
      <c r="E219" s="2"/>
      <c r="F219" s="2"/>
      <c r="G219" s="2"/>
      <c r="H219" s="2"/>
    </row>
    <row r="220" spans="4:8" ht="14.25">
      <c r="D220" s="2"/>
      <c r="E220" s="2"/>
      <c r="F220" s="2"/>
      <c r="G220" s="2"/>
      <c r="H220" s="2"/>
    </row>
    <row r="221" spans="4:8" ht="14.25">
      <c r="D221" s="2"/>
      <c r="E221" s="2"/>
      <c r="F221" s="2"/>
      <c r="G221" s="2"/>
      <c r="H221" s="2"/>
    </row>
    <row r="222" spans="4:8" ht="14.25">
      <c r="D222" s="2"/>
      <c r="E222" s="2"/>
      <c r="F222" s="2"/>
      <c r="G222" s="2"/>
      <c r="H222" s="2"/>
    </row>
    <row r="223" spans="4:8" ht="14.25">
      <c r="D223" s="2"/>
      <c r="E223" s="2"/>
      <c r="F223" s="2"/>
      <c r="G223" s="2"/>
      <c r="H223" s="2"/>
    </row>
    <row r="224" spans="4:8" ht="14.25">
      <c r="D224" s="2"/>
      <c r="E224" s="2"/>
      <c r="F224" s="2"/>
      <c r="G224" s="2"/>
      <c r="H224" s="2"/>
    </row>
    <row r="225" spans="4:8" ht="14.25">
      <c r="D225" s="2"/>
      <c r="E225" s="2"/>
      <c r="F225" s="2"/>
      <c r="G225" s="2"/>
      <c r="H225" s="2"/>
    </row>
    <row r="226" spans="4:8" ht="14.25">
      <c r="D226" s="2"/>
      <c r="E226" s="2"/>
      <c r="F226" s="2"/>
      <c r="G226" s="2"/>
      <c r="H226" s="2"/>
    </row>
    <row r="227" spans="4:8" ht="14.25">
      <c r="D227" s="2"/>
      <c r="E227" s="2"/>
      <c r="F227" s="2"/>
      <c r="G227" s="2"/>
      <c r="H227" s="2"/>
    </row>
    <row r="228" spans="4:8" ht="14.25">
      <c r="D228" s="2"/>
      <c r="E228" s="2"/>
      <c r="F228" s="2"/>
      <c r="G228" s="2"/>
      <c r="H228" s="2"/>
    </row>
    <row r="229" spans="4:8" ht="14.25">
      <c r="D229" s="2"/>
      <c r="E229" s="2"/>
      <c r="F229" s="2"/>
      <c r="G229" s="2"/>
      <c r="H229" s="2"/>
    </row>
    <row r="230" spans="4:8" ht="14.25">
      <c r="D230" s="2"/>
      <c r="E230" s="2"/>
      <c r="F230" s="2"/>
      <c r="G230" s="2"/>
      <c r="H230" s="2"/>
    </row>
    <row r="231" spans="4:8" ht="14.25">
      <c r="D231" s="2"/>
      <c r="E231" s="2"/>
      <c r="F231" s="2"/>
      <c r="G231" s="2"/>
      <c r="H231" s="2"/>
    </row>
    <row r="232" spans="4:8" ht="14.25">
      <c r="D232" s="2"/>
      <c r="E232" s="2"/>
      <c r="F232" s="2"/>
      <c r="G232" s="2"/>
      <c r="H232" s="2"/>
    </row>
    <row r="233" spans="4:8" ht="14.25">
      <c r="D233" s="2"/>
      <c r="E233" s="2"/>
      <c r="F233" s="2"/>
      <c r="G233" s="2"/>
      <c r="H233" s="2"/>
    </row>
    <row r="234" spans="4:8" ht="14.25">
      <c r="D234" s="2"/>
      <c r="E234" s="2"/>
      <c r="F234" s="2"/>
      <c r="G234" s="2"/>
      <c r="H234" s="2"/>
    </row>
    <row r="235" spans="4:8" ht="14.25">
      <c r="D235" s="2"/>
      <c r="E235" s="2"/>
      <c r="F235" s="2"/>
      <c r="G235" s="2"/>
      <c r="H235" s="2"/>
    </row>
    <row r="236" spans="4:8" ht="14.25">
      <c r="D236" s="2"/>
      <c r="E236" s="2"/>
      <c r="F236" s="2"/>
      <c r="G236" s="2"/>
      <c r="H236" s="2"/>
    </row>
    <row r="237" spans="4:8" ht="14.25">
      <c r="D237" s="2"/>
      <c r="E237" s="2"/>
      <c r="F237" s="2"/>
      <c r="G237" s="2"/>
      <c r="H237" s="2"/>
    </row>
    <row r="238" spans="4:8" ht="14.25">
      <c r="D238" s="2"/>
      <c r="E238" s="2"/>
      <c r="F238" s="2"/>
      <c r="G238" s="2"/>
      <c r="H238" s="2"/>
    </row>
    <row r="239" spans="4:8" ht="14.25">
      <c r="D239" s="2"/>
      <c r="E239" s="2"/>
      <c r="F239" s="2"/>
      <c r="G239" s="2"/>
      <c r="H239" s="2"/>
    </row>
    <row r="240" spans="4:8" ht="14.25">
      <c r="D240" s="2"/>
      <c r="E240" s="2"/>
      <c r="F240" s="2"/>
      <c r="G240" s="2"/>
      <c r="H240" s="2"/>
    </row>
    <row r="241" spans="4:8" ht="14.25">
      <c r="D241" s="2"/>
      <c r="E241" s="2"/>
      <c r="F241" s="2"/>
      <c r="G241" s="2"/>
      <c r="H241" s="2"/>
    </row>
    <row r="242" spans="4:8" ht="14.25">
      <c r="D242" s="2"/>
      <c r="E242" s="2"/>
      <c r="F242" s="2"/>
      <c r="G242" s="2"/>
      <c r="H242" s="2"/>
    </row>
    <row r="243" spans="4:8" ht="14.25">
      <c r="D243" s="2"/>
      <c r="E243" s="2"/>
      <c r="F243" s="2"/>
      <c r="G243" s="2"/>
      <c r="H243" s="2"/>
    </row>
    <row r="244" spans="4:8" ht="14.25">
      <c r="D244" s="2"/>
      <c r="E244" s="2"/>
      <c r="F244" s="2"/>
      <c r="G244" s="2"/>
      <c r="H244" s="2"/>
    </row>
    <row r="245" spans="4:8" ht="14.25">
      <c r="D245" s="2"/>
      <c r="E245" s="2"/>
      <c r="F245" s="2"/>
      <c r="G245" s="2"/>
      <c r="H245" s="2"/>
    </row>
    <row r="246" spans="4:8" ht="14.25">
      <c r="D246" s="2"/>
      <c r="E246" s="2"/>
      <c r="F246" s="2"/>
      <c r="G246" s="2"/>
      <c r="H246" s="2"/>
    </row>
    <row r="247" spans="4:8" ht="14.25">
      <c r="D247" s="2"/>
      <c r="E247" s="2"/>
      <c r="F247" s="2"/>
      <c r="G247" s="2"/>
      <c r="H247" s="2"/>
    </row>
    <row r="248" spans="4:8" ht="14.25">
      <c r="D248" s="2"/>
      <c r="E248" s="2"/>
      <c r="F248" s="2"/>
      <c r="G248" s="2"/>
      <c r="H248" s="2"/>
    </row>
    <row r="249" spans="4:8" ht="14.25">
      <c r="D249" s="2"/>
      <c r="E249" s="2"/>
      <c r="F249" s="2"/>
      <c r="G249" s="2"/>
      <c r="H249" s="2"/>
    </row>
    <row r="250" spans="4:8" ht="14.25">
      <c r="D250" s="2"/>
      <c r="E250" s="2"/>
      <c r="F250" s="2"/>
      <c r="G250" s="2"/>
      <c r="H250" s="2"/>
    </row>
    <row r="251" spans="4:8" ht="14.25">
      <c r="D251" s="2"/>
      <c r="E251" s="2"/>
      <c r="F251" s="2"/>
      <c r="G251" s="2"/>
      <c r="H251" s="2"/>
    </row>
    <row r="252" spans="4:8" ht="14.25">
      <c r="D252" s="2"/>
      <c r="E252" s="2"/>
      <c r="F252" s="2"/>
      <c r="G252" s="2"/>
      <c r="H252" s="2"/>
    </row>
    <row r="253" spans="4:8" ht="14.25">
      <c r="D253" s="2"/>
      <c r="E253" s="2"/>
      <c r="F253" s="2"/>
      <c r="G253" s="2"/>
      <c r="H253" s="2"/>
    </row>
    <row r="254" spans="4:8" ht="14.25">
      <c r="D254" s="2"/>
      <c r="E254" s="2"/>
      <c r="F254" s="2"/>
      <c r="G254" s="2"/>
      <c r="H254" s="2"/>
    </row>
    <row r="255" spans="4:8" ht="14.25">
      <c r="D255" s="2"/>
      <c r="E255" s="2"/>
      <c r="F255" s="2"/>
      <c r="G255" s="2"/>
      <c r="H255" s="2"/>
    </row>
    <row r="256" spans="4:8" ht="14.25">
      <c r="D256" s="2"/>
      <c r="E256" s="2"/>
      <c r="F256" s="2"/>
      <c r="G256" s="2"/>
      <c r="H256" s="2"/>
    </row>
    <row r="257" spans="4:8" ht="14.25">
      <c r="D257" s="2"/>
      <c r="E257" s="2"/>
      <c r="F257" s="2"/>
      <c r="G257" s="2"/>
      <c r="H257" s="2"/>
    </row>
    <row r="258" spans="4:8" ht="14.25">
      <c r="D258" s="2"/>
      <c r="E258" s="2"/>
      <c r="F258" s="2"/>
      <c r="G258" s="2"/>
      <c r="H258" s="2"/>
    </row>
    <row r="259" spans="4:8" ht="14.25">
      <c r="D259" s="2"/>
      <c r="E259" s="2"/>
      <c r="F259" s="2"/>
      <c r="G259" s="2"/>
      <c r="H259" s="2"/>
    </row>
    <row r="260" spans="4:8" ht="14.25">
      <c r="D260" s="2"/>
      <c r="E260" s="2"/>
      <c r="F260" s="2"/>
      <c r="G260" s="2"/>
      <c r="H260" s="2"/>
    </row>
    <row r="261" spans="4:8" ht="14.25">
      <c r="D261" s="2"/>
      <c r="E261" s="2"/>
      <c r="F261" s="2"/>
      <c r="G261" s="2"/>
      <c r="H261" s="2"/>
    </row>
    <row r="262" spans="4:8" ht="14.25">
      <c r="D262" s="2"/>
      <c r="E262" s="2"/>
      <c r="F262" s="2"/>
      <c r="G262" s="2"/>
      <c r="H262" s="2"/>
    </row>
    <row r="263" spans="4:8" ht="14.25">
      <c r="D263" s="2"/>
      <c r="E263" s="2"/>
      <c r="F263" s="2"/>
      <c r="G263" s="2"/>
      <c r="H263" s="2"/>
    </row>
    <row r="264" spans="4:8" ht="14.25">
      <c r="D264" s="2"/>
      <c r="E264" s="2"/>
      <c r="F264" s="2"/>
      <c r="G264" s="2"/>
      <c r="H264" s="2"/>
    </row>
    <row r="265" spans="4:8" ht="14.25">
      <c r="D265" s="2"/>
      <c r="E265" s="2"/>
      <c r="F265" s="2"/>
      <c r="G265" s="2"/>
      <c r="H265" s="2"/>
    </row>
    <row r="266" spans="4:8" ht="14.25">
      <c r="D266" s="2"/>
      <c r="E266" s="2"/>
      <c r="F266" s="2"/>
      <c r="G266" s="2"/>
      <c r="H266" s="2"/>
    </row>
    <row r="267" spans="4:8" ht="14.25">
      <c r="D267" s="2"/>
      <c r="E267" s="2"/>
      <c r="F267" s="2"/>
      <c r="G267" s="2"/>
      <c r="H267" s="2"/>
    </row>
    <row r="268" spans="4:8" ht="14.25">
      <c r="D268" s="2"/>
      <c r="E268" s="2"/>
      <c r="F268" s="2"/>
      <c r="G268" s="2"/>
      <c r="H268" s="2"/>
    </row>
    <row r="269" spans="4:8" ht="14.25">
      <c r="D269" s="2"/>
      <c r="E269" s="2"/>
      <c r="F269" s="2"/>
      <c r="G269" s="2"/>
      <c r="H269" s="2"/>
    </row>
    <row r="270" spans="4:8" ht="14.25">
      <c r="D270" s="2"/>
      <c r="E270" s="2"/>
      <c r="F270" s="2"/>
      <c r="G270" s="2"/>
      <c r="H270" s="2"/>
    </row>
    <row r="271" spans="4:8" ht="14.25">
      <c r="D271" s="2"/>
      <c r="E271" s="2"/>
      <c r="F271" s="2"/>
      <c r="G271" s="2"/>
      <c r="H271" s="2"/>
    </row>
    <row r="272" spans="4:8" ht="14.25">
      <c r="D272" s="2"/>
      <c r="E272" s="2"/>
      <c r="F272" s="2"/>
      <c r="G272" s="2"/>
      <c r="H272" s="2"/>
    </row>
    <row r="273" spans="4:8" ht="14.25">
      <c r="D273" s="2"/>
      <c r="E273" s="2"/>
      <c r="F273" s="2"/>
      <c r="G273" s="2"/>
      <c r="H273" s="2"/>
    </row>
    <row r="274" spans="4:8" ht="14.25">
      <c r="D274" s="2"/>
      <c r="E274" s="2"/>
      <c r="F274" s="2"/>
      <c r="G274" s="2"/>
      <c r="H274" s="2"/>
    </row>
    <row r="275" spans="4:8" ht="14.25">
      <c r="D275" s="2"/>
      <c r="E275" s="2"/>
      <c r="F275" s="2"/>
      <c r="G275" s="2"/>
      <c r="H275" s="2"/>
    </row>
    <row r="276" spans="4:8" ht="14.25">
      <c r="D276" s="2"/>
      <c r="E276" s="2"/>
      <c r="F276" s="2"/>
      <c r="G276" s="2"/>
      <c r="H276" s="2"/>
    </row>
    <row r="277" spans="4:8" ht="14.25">
      <c r="D277" s="2"/>
      <c r="E277" s="2"/>
      <c r="F277" s="2"/>
      <c r="G277" s="2"/>
      <c r="H277" s="2"/>
    </row>
    <row r="278" spans="4:8" ht="14.25">
      <c r="D278" s="2"/>
      <c r="E278" s="2"/>
      <c r="F278" s="2"/>
      <c r="G278" s="2"/>
      <c r="H278" s="2"/>
    </row>
    <row r="279" spans="4:8" ht="14.25">
      <c r="D279" s="2"/>
      <c r="E279" s="2"/>
      <c r="F279" s="2"/>
      <c r="G279" s="2"/>
      <c r="H279" s="2"/>
    </row>
    <row r="280" spans="4:8" ht="14.25">
      <c r="D280" s="2"/>
      <c r="E280" s="2"/>
      <c r="F280" s="2"/>
      <c r="G280" s="2"/>
      <c r="H280" s="2"/>
    </row>
    <row r="281" spans="4:8" ht="14.25">
      <c r="D281" s="2"/>
      <c r="E281" s="2"/>
      <c r="F281" s="2"/>
      <c r="G281" s="2"/>
      <c r="H281" s="2"/>
    </row>
    <row r="282" spans="4:8" ht="14.25">
      <c r="D282" s="2"/>
      <c r="E282" s="2"/>
      <c r="F282" s="2"/>
      <c r="G282" s="2"/>
      <c r="H282" s="2"/>
    </row>
    <row r="283" spans="4:8" ht="14.25">
      <c r="D283" s="2"/>
      <c r="E283" s="2"/>
      <c r="F283" s="2"/>
      <c r="G283" s="2"/>
      <c r="H283" s="2"/>
    </row>
    <row r="284" spans="4:8" ht="14.25">
      <c r="D284" s="2"/>
      <c r="E284" s="2"/>
      <c r="F284" s="2"/>
      <c r="G284" s="2"/>
      <c r="H284" s="2"/>
    </row>
    <row r="285" spans="4:8" ht="14.25">
      <c r="D285" s="2"/>
      <c r="E285" s="2"/>
      <c r="F285" s="2"/>
      <c r="G285" s="2"/>
      <c r="H285" s="2"/>
    </row>
    <row r="286" spans="4:8" ht="14.25">
      <c r="D286" s="2"/>
      <c r="E286" s="2"/>
      <c r="F286" s="2"/>
      <c r="G286" s="2"/>
      <c r="H286" s="2"/>
    </row>
    <row r="287" spans="4:8" ht="14.25">
      <c r="D287" s="2"/>
      <c r="E287" s="2"/>
      <c r="F287" s="2"/>
      <c r="G287" s="2"/>
      <c r="H287" s="2"/>
    </row>
    <row r="288" spans="4:8" ht="14.25">
      <c r="D288" s="2"/>
      <c r="E288" s="2"/>
      <c r="F288" s="2"/>
      <c r="G288" s="2"/>
      <c r="H288" s="2"/>
    </row>
    <row r="289" spans="4:8" ht="14.25">
      <c r="D289" s="2"/>
      <c r="E289" s="2"/>
      <c r="F289" s="2"/>
      <c r="G289" s="2"/>
      <c r="H289" s="2"/>
    </row>
    <row r="290" spans="4:8" ht="14.25">
      <c r="D290" s="2"/>
      <c r="E290" s="2"/>
      <c r="F290" s="2"/>
      <c r="G290" s="2"/>
      <c r="H290" s="2"/>
    </row>
    <row r="291" spans="4:8" ht="14.25">
      <c r="D291" s="2"/>
      <c r="E291" s="2"/>
      <c r="F291" s="2"/>
      <c r="G291" s="2"/>
      <c r="H291" s="2"/>
    </row>
    <row r="292" spans="4:8" ht="14.25">
      <c r="D292" s="2"/>
      <c r="E292" s="2"/>
      <c r="F292" s="2"/>
      <c r="G292" s="2"/>
      <c r="H292" s="2"/>
    </row>
    <row r="293" spans="4:8" ht="14.25">
      <c r="D293" s="2"/>
      <c r="E293" s="2"/>
      <c r="F293" s="2"/>
      <c r="G293" s="2"/>
      <c r="H293" s="2"/>
    </row>
    <row r="294" spans="4:8" ht="14.25">
      <c r="D294" s="2"/>
      <c r="E294" s="2"/>
      <c r="F294" s="2"/>
      <c r="G294" s="2"/>
      <c r="H294" s="2"/>
    </row>
    <row r="295" spans="4:8" ht="14.25">
      <c r="D295" s="2"/>
      <c r="E295" s="2"/>
      <c r="F295" s="2"/>
      <c r="G295" s="2"/>
      <c r="H295" s="2"/>
    </row>
    <row r="296" spans="4:8" ht="14.25">
      <c r="D296" s="2"/>
      <c r="E296" s="2"/>
      <c r="F296" s="2"/>
      <c r="G296" s="2"/>
      <c r="H296" s="2"/>
    </row>
    <row r="297" spans="4:8" ht="14.25">
      <c r="D297" s="2"/>
      <c r="E297" s="2"/>
      <c r="F297" s="2"/>
      <c r="G297" s="2"/>
      <c r="H297" s="2"/>
    </row>
    <row r="298" spans="4:8" ht="14.25">
      <c r="D298" s="2"/>
      <c r="E298" s="2"/>
      <c r="F298" s="2"/>
      <c r="G298" s="2"/>
      <c r="H298" s="2"/>
    </row>
    <row r="299" spans="4:8" ht="14.25">
      <c r="D299" s="2"/>
      <c r="E299" s="2"/>
      <c r="F299" s="2"/>
      <c r="G299" s="2"/>
      <c r="H299" s="2"/>
    </row>
    <row r="300" spans="4:8" ht="14.25">
      <c r="D300" s="2"/>
      <c r="E300" s="2"/>
      <c r="F300" s="2"/>
      <c r="G300" s="2"/>
      <c r="H300" s="2"/>
    </row>
    <row r="301" spans="4:8" ht="14.25">
      <c r="D301" s="2"/>
      <c r="E301" s="2"/>
      <c r="F301" s="2"/>
      <c r="G301" s="2"/>
      <c r="H301" s="2"/>
    </row>
    <row r="302" spans="4:8" ht="14.25">
      <c r="D302" s="2"/>
      <c r="E302" s="2"/>
      <c r="F302" s="2"/>
      <c r="G302" s="2"/>
      <c r="H302" s="2"/>
    </row>
    <row r="303" spans="4:8" ht="14.25">
      <c r="D303" s="2"/>
      <c r="E303" s="2"/>
      <c r="F303" s="2"/>
      <c r="G303" s="2"/>
      <c r="H303" s="2"/>
    </row>
    <row r="304" spans="4:8" ht="14.25">
      <c r="D304" s="2"/>
      <c r="E304" s="2"/>
      <c r="F304" s="2"/>
      <c r="G304" s="2"/>
      <c r="H304" s="2"/>
    </row>
    <row r="305" spans="4:8" ht="14.25">
      <c r="D305" s="2"/>
      <c r="E305" s="2"/>
      <c r="F305" s="2"/>
      <c r="G305" s="2"/>
      <c r="H305" s="2"/>
    </row>
    <row r="306" spans="4:8" ht="14.25">
      <c r="D306" s="2"/>
      <c r="E306" s="2"/>
      <c r="F306" s="2"/>
      <c r="G306" s="2"/>
      <c r="H306" s="2"/>
    </row>
    <row r="307" spans="4:8" ht="14.25">
      <c r="D307" s="2"/>
      <c r="E307" s="2"/>
      <c r="F307" s="2"/>
      <c r="G307" s="2"/>
      <c r="H307" s="2"/>
    </row>
    <row r="308" spans="4:8" ht="14.25">
      <c r="D308" s="2"/>
      <c r="E308" s="2"/>
      <c r="F308" s="2"/>
      <c r="G308" s="2"/>
      <c r="H308" s="2"/>
    </row>
    <row r="309" spans="4:8" ht="14.25">
      <c r="D309" s="2"/>
      <c r="E309" s="2"/>
      <c r="F309" s="2"/>
      <c r="G309" s="2"/>
      <c r="H309" s="2"/>
    </row>
    <row r="310" spans="4:8" ht="14.25">
      <c r="D310" s="2"/>
      <c r="E310" s="2"/>
      <c r="F310" s="2"/>
      <c r="G310" s="2"/>
      <c r="H310" s="2"/>
    </row>
    <row r="311" spans="4:8" ht="14.25">
      <c r="D311" s="2"/>
      <c r="E311" s="2"/>
      <c r="F311" s="2"/>
      <c r="G311" s="2"/>
      <c r="H311" s="2"/>
    </row>
    <row r="312" spans="4:8" ht="14.25">
      <c r="D312" s="2"/>
      <c r="E312" s="2"/>
      <c r="F312" s="2"/>
      <c r="G312" s="2"/>
      <c r="H312" s="2"/>
    </row>
    <row r="313" spans="4:8" ht="14.25">
      <c r="D313" s="2"/>
      <c r="E313" s="2"/>
      <c r="F313" s="2"/>
      <c r="G313" s="2"/>
      <c r="H313" s="2"/>
    </row>
    <row r="314" spans="4:8" ht="14.25">
      <c r="D314" s="2"/>
      <c r="E314" s="2"/>
      <c r="F314" s="2"/>
      <c r="G314" s="2"/>
      <c r="H314" s="2"/>
    </row>
    <row r="315" spans="4:8" ht="14.25">
      <c r="D315" s="2"/>
      <c r="E315" s="2"/>
      <c r="F315" s="2"/>
      <c r="G315" s="2"/>
      <c r="H315" s="2"/>
    </row>
    <row r="316" spans="4:8" ht="14.25">
      <c r="D316" s="2"/>
      <c r="E316" s="2"/>
      <c r="F316" s="2"/>
      <c r="G316" s="2"/>
      <c r="H316" s="2"/>
    </row>
    <row r="317" spans="4:8" ht="14.25">
      <c r="D317" s="2"/>
      <c r="E317" s="2"/>
      <c r="F317" s="2"/>
      <c r="G317" s="2"/>
      <c r="H317" s="2"/>
    </row>
    <row r="318" spans="4:8" ht="14.25">
      <c r="D318" s="2"/>
      <c r="E318" s="2"/>
      <c r="F318" s="2"/>
      <c r="G318" s="2"/>
      <c r="H318" s="2"/>
    </row>
    <row r="319" spans="4:8" ht="14.25">
      <c r="D319" s="2"/>
      <c r="E319" s="2"/>
      <c r="F319" s="2"/>
      <c r="G319" s="2"/>
      <c r="H319" s="2"/>
    </row>
    <row r="320" spans="4:8" ht="14.25">
      <c r="D320" s="2"/>
      <c r="E320" s="2"/>
      <c r="F320" s="2"/>
      <c r="G320" s="2"/>
      <c r="H320" s="2"/>
    </row>
    <row r="321" spans="4:8" ht="14.25">
      <c r="D321" s="2"/>
      <c r="E321" s="2"/>
      <c r="F321" s="2"/>
      <c r="G321" s="2"/>
      <c r="H321" s="2"/>
    </row>
    <row r="322" spans="4:8" ht="14.25">
      <c r="D322" s="2"/>
      <c r="E322" s="2"/>
      <c r="F322" s="2"/>
      <c r="G322" s="2"/>
      <c r="H322" s="2"/>
    </row>
    <row r="323" spans="4:8" ht="14.25">
      <c r="D323" s="2"/>
      <c r="E323" s="2"/>
      <c r="F323" s="2"/>
      <c r="G323" s="2"/>
      <c r="H323" s="2"/>
    </row>
    <row r="324" spans="4:8" ht="14.25">
      <c r="D324" s="2"/>
      <c r="E324" s="2"/>
      <c r="F324" s="2"/>
      <c r="G324" s="2"/>
      <c r="H324" s="2"/>
    </row>
    <row r="325" spans="4:8" ht="14.25">
      <c r="D325" s="2"/>
      <c r="E325" s="2"/>
      <c r="F325" s="2"/>
      <c r="G325" s="2"/>
      <c r="H325" s="2"/>
    </row>
    <row r="326" spans="4:8" ht="14.25">
      <c r="D326" s="2"/>
      <c r="E326" s="2"/>
      <c r="F326" s="2"/>
      <c r="G326" s="2"/>
      <c r="H326" s="2"/>
    </row>
    <row r="327" spans="4:8" ht="14.25">
      <c r="D327" s="2"/>
      <c r="E327" s="2"/>
      <c r="F327" s="2"/>
      <c r="G327" s="2"/>
      <c r="H327" s="2"/>
    </row>
    <row r="328" spans="4:8" ht="14.25">
      <c r="D328" s="2"/>
      <c r="E328" s="2"/>
      <c r="F328" s="2"/>
      <c r="G328" s="2"/>
      <c r="H328" s="2"/>
    </row>
    <row r="329" spans="4:8" ht="14.25">
      <c r="D329" s="2"/>
      <c r="E329" s="2"/>
      <c r="F329" s="2"/>
      <c r="G329" s="2"/>
      <c r="H329" s="2"/>
    </row>
    <row r="330" spans="4:8" ht="14.25">
      <c r="D330" s="2"/>
      <c r="E330" s="2"/>
      <c r="F330" s="2"/>
      <c r="G330" s="2"/>
      <c r="H330" s="2"/>
    </row>
    <row r="331" spans="4:8" ht="14.25">
      <c r="D331" s="2"/>
      <c r="E331" s="2"/>
      <c r="F331" s="2"/>
      <c r="G331" s="2"/>
      <c r="H331" s="2"/>
    </row>
    <row r="332" spans="4:8" ht="14.25">
      <c r="D332" s="2"/>
      <c r="E332" s="2"/>
      <c r="F332" s="2"/>
      <c r="G332" s="2"/>
      <c r="H332" s="2"/>
    </row>
    <row r="333" spans="4:8" ht="14.25">
      <c r="D333" s="2"/>
      <c r="E333" s="2"/>
      <c r="F333" s="2"/>
      <c r="G333" s="2"/>
      <c r="H333" s="2"/>
    </row>
    <row r="334" spans="4:8" ht="14.25">
      <c r="D334" s="2"/>
      <c r="E334" s="2"/>
      <c r="F334" s="2"/>
      <c r="G334" s="2"/>
      <c r="H334" s="2"/>
    </row>
    <row r="335" spans="4:8" ht="14.25">
      <c r="D335" s="2"/>
      <c r="E335" s="2"/>
      <c r="F335" s="2"/>
      <c r="G335" s="2"/>
      <c r="H335" s="2"/>
    </row>
    <row r="336" spans="4:8" ht="14.25">
      <c r="D336" s="2"/>
      <c r="E336" s="2"/>
      <c r="F336" s="2"/>
      <c r="G336" s="2"/>
      <c r="H336" s="2"/>
    </row>
    <row r="337" spans="4:8" ht="14.25">
      <c r="D337" s="2"/>
      <c r="E337" s="2"/>
      <c r="F337" s="2"/>
      <c r="G337" s="2"/>
      <c r="H337" s="2"/>
    </row>
    <row r="338" spans="4:8" ht="14.25">
      <c r="D338" s="2"/>
      <c r="E338" s="2"/>
      <c r="F338" s="2"/>
      <c r="G338" s="2"/>
      <c r="H338" s="2"/>
    </row>
    <row r="339" spans="4:8" ht="14.25">
      <c r="D339" s="2"/>
      <c r="E339" s="2"/>
      <c r="F339" s="2"/>
      <c r="G339" s="2"/>
      <c r="H339" s="2"/>
    </row>
    <row r="340" spans="4:8" ht="14.25">
      <c r="D340" s="2"/>
      <c r="E340" s="2"/>
      <c r="F340" s="2"/>
      <c r="G340" s="2"/>
      <c r="H340" s="2"/>
    </row>
    <row r="341" spans="4:8" ht="14.25">
      <c r="D341" s="2"/>
      <c r="E341" s="2"/>
      <c r="F341" s="2"/>
      <c r="G341" s="2"/>
      <c r="H341" s="2"/>
    </row>
    <row r="342" spans="4:8" ht="14.25">
      <c r="D342" s="2"/>
      <c r="E342" s="2"/>
      <c r="F342" s="2"/>
      <c r="G342" s="2"/>
      <c r="H342" s="2"/>
    </row>
    <row r="343" spans="4:8" ht="14.25">
      <c r="D343" s="2"/>
      <c r="E343" s="2"/>
      <c r="F343" s="2"/>
      <c r="G343" s="2"/>
      <c r="H343" s="2"/>
    </row>
    <row r="344" spans="4:8" ht="14.25">
      <c r="D344" s="2"/>
      <c r="E344" s="2"/>
      <c r="F344" s="2"/>
      <c r="G344" s="2"/>
      <c r="H344" s="2"/>
    </row>
    <row r="345" spans="4:8" ht="14.25">
      <c r="D345" s="2"/>
      <c r="E345" s="2"/>
      <c r="F345" s="2"/>
      <c r="G345" s="2"/>
      <c r="H345" s="2"/>
    </row>
    <row r="346" spans="4:8" ht="14.25">
      <c r="D346" s="2"/>
      <c r="E346" s="2"/>
      <c r="F346" s="2"/>
      <c r="G346" s="2"/>
      <c r="H346" s="2"/>
    </row>
    <row r="347" spans="4:8" ht="14.25">
      <c r="D347" s="2"/>
      <c r="E347" s="2"/>
      <c r="F347" s="2"/>
      <c r="G347" s="2"/>
      <c r="H347" s="2"/>
    </row>
    <row r="348" spans="4:8" ht="14.25">
      <c r="D348" s="2"/>
      <c r="E348" s="2"/>
      <c r="F348" s="2"/>
      <c r="G348" s="2"/>
      <c r="H348" s="2"/>
    </row>
    <row r="349" spans="4:8" ht="14.25">
      <c r="D349" s="2"/>
      <c r="E349" s="2"/>
      <c r="F349" s="2"/>
      <c r="G349" s="2"/>
      <c r="H349" s="2"/>
    </row>
    <row r="350" spans="4:8" ht="14.25">
      <c r="D350" s="2"/>
      <c r="E350" s="2"/>
      <c r="F350" s="2"/>
      <c r="G350" s="2"/>
      <c r="H350" s="2"/>
    </row>
    <row r="351" spans="4:8" ht="14.25">
      <c r="D351" s="2"/>
      <c r="E351" s="2"/>
      <c r="F351" s="2"/>
      <c r="G351" s="2"/>
      <c r="H351" s="2"/>
    </row>
    <row r="352" spans="4:8" ht="14.25">
      <c r="D352" s="2"/>
      <c r="E352" s="2"/>
      <c r="F352" s="2"/>
      <c r="G352" s="2"/>
      <c r="H352" s="2"/>
    </row>
    <row r="353" spans="4:8" ht="14.25">
      <c r="D353" s="2"/>
      <c r="E353" s="2"/>
      <c r="F353" s="2"/>
      <c r="G353" s="2"/>
      <c r="H353" s="2"/>
    </row>
    <row r="354" spans="4:8" ht="14.25">
      <c r="D354" s="2"/>
      <c r="E354" s="2"/>
      <c r="F354" s="2"/>
      <c r="G354" s="2"/>
      <c r="H354" s="2"/>
    </row>
    <row r="355" spans="4:8" ht="14.25">
      <c r="D355" s="2"/>
      <c r="E355" s="2"/>
      <c r="F355" s="2"/>
      <c r="G355" s="2"/>
      <c r="H355" s="2"/>
    </row>
    <row r="356" spans="4:8" ht="14.25">
      <c r="D356" s="2"/>
      <c r="E356" s="2"/>
      <c r="F356" s="2"/>
      <c r="G356" s="2"/>
      <c r="H356" s="2"/>
    </row>
    <row r="357" spans="4:8" ht="14.25">
      <c r="D357" s="2"/>
      <c r="E357" s="2"/>
      <c r="F357" s="2"/>
      <c r="G357" s="2"/>
      <c r="H357" s="2"/>
    </row>
    <row r="358" spans="4:8" ht="14.25">
      <c r="D358" s="2"/>
      <c r="E358" s="2"/>
      <c r="F358" s="2"/>
      <c r="G358" s="2"/>
      <c r="H358" s="2"/>
    </row>
    <row r="359" spans="4:8" ht="14.25">
      <c r="D359" s="2"/>
      <c r="E359" s="2"/>
      <c r="F359" s="2"/>
      <c r="G359" s="2"/>
      <c r="H359" s="2"/>
    </row>
    <row r="360" spans="4:8" ht="14.25">
      <c r="D360" s="2"/>
      <c r="E360" s="2"/>
      <c r="F360" s="2"/>
      <c r="G360" s="2"/>
      <c r="H360" s="2"/>
    </row>
    <row r="361" spans="4:8" ht="14.25">
      <c r="D361" s="2"/>
      <c r="E361" s="2"/>
      <c r="F361" s="2"/>
      <c r="G361" s="2"/>
      <c r="H361" s="2"/>
    </row>
    <row r="362" spans="4:8" ht="14.25">
      <c r="D362" s="2"/>
      <c r="E362" s="2"/>
      <c r="F362" s="2"/>
      <c r="G362" s="2"/>
      <c r="H362" s="2"/>
    </row>
    <row r="363" spans="4:8" ht="14.25">
      <c r="D363" s="2"/>
      <c r="E363" s="2"/>
      <c r="F363" s="2"/>
      <c r="G363" s="2"/>
      <c r="H363" s="2"/>
    </row>
    <row r="364" spans="4:8" ht="14.25">
      <c r="D364" s="2"/>
      <c r="E364" s="2"/>
      <c r="F364" s="2"/>
      <c r="G364" s="2"/>
      <c r="H364" s="2"/>
    </row>
    <row r="365" spans="4:8" ht="14.25">
      <c r="D365" s="2"/>
      <c r="E365" s="2"/>
      <c r="F365" s="2"/>
      <c r="G365" s="2"/>
      <c r="H365" s="2"/>
    </row>
    <row r="366" spans="4:8" ht="14.25">
      <c r="D366" s="2"/>
      <c r="E366" s="2"/>
      <c r="F366" s="2"/>
      <c r="G366" s="2"/>
      <c r="H366" s="2"/>
    </row>
    <row r="367" spans="4:8" ht="14.25">
      <c r="D367" s="2"/>
      <c r="E367" s="2"/>
      <c r="F367" s="2"/>
      <c r="G367" s="2"/>
      <c r="H367" s="2"/>
    </row>
    <row r="368" spans="4:8" ht="14.25">
      <c r="D368" s="2"/>
      <c r="E368" s="2"/>
      <c r="F368" s="2"/>
      <c r="G368" s="2"/>
      <c r="H368" s="2"/>
    </row>
    <row r="369" spans="4:8" ht="14.25">
      <c r="D369" s="2"/>
      <c r="E369" s="2"/>
      <c r="F369" s="2"/>
      <c r="G369" s="2"/>
      <c r="H369" s="2"/>
    </row>
    <row r="370" spans="4:8" ht="14.25">
      <c r="D370" s="2"/>
      <c r="E370" s="2"/>
      <c r="F370" s="2"/>
      <c r="G370" s="2"/>
      <c r="H370" s="2"/>
    </row>
    <row r="371" spans="4:8" ht="14.25">
      <c r="D371" s="2"/>
      <c r="E371" s="2"/>
      <c r="F371" s="2"/>
      <c r="G371" s="2"/>
      <c r="H371" s="2"/>
    </row>
    <row r="372" spans="4:8" ht="14.25">
      <c r="D372" s="2"/>
      <c r="E372" s="2"/>
      <c r="F372" s="2"/>
      <c r="G372" s="2"/>
      <c r="H372" s="2"/>
    </row>
    <row r="373" spans="4:8" ht="14.25">
      <c r="D373" s="2"/>
      <c r="E373" s="2"/>
      <c r="F373" s="2"/>
      <c r="G373" s="2"/>
      <c r="H373" s="2"/>
    </row>
    <row r="374" spans="4:8" ht="14.25">
      <c r="D374" s="2"/>
      <c r="E374" s="2"/>
      <c r="F374" s="2"/>
      <c r="G374" s="2"/>
      <c r="H374" s="2"/>
    </row>
    <row r="375" spans="4:8" ht="14.25">
      <c r="D375" s="2"/>
      <c r="E375" s="2"/>
      <c r="F375" s="2"/>
      <c r="G375" s="2"/>
      <c r="H375" s="2"/>
    </row>
    <row r="376" spans="4:8" ht="14.25">
      <c r="D376" s="2"/>
      <c r="E376" s="2"/>
      <c r="F376" s="2"/>
      <c r="G376" s="2"/>
      <c r="H376" s="2"/>
    </row>
    <row r="377" spans="4:8" ht="14.25">
      <c r="D377" s="2"/>
      <c r="E377" s="2"/>
      <c r="F377" s="2"/>
      <c r="G377" s="2"/>
      <c r="H377" s="2"/>
    </row>
    <row r="378" spans="4:8" ht="14.25">
      <c r="D378" s="2"/>
      <c r="E378" s="2"/>
      <c r="F378" s="2"/>
      <c r="G378" s="2"/>
      <c r="H378" s="2"/>
    </row>
    <row r="379" spans="4:8" ht="14.25">
      <c r="D379" s="2"/>
      <c r="E379" s="2"/>
      <c r="F379" s="2"/>
      <c r="G379" s="2"/>
      <c r="H379" s="2"/>
    </row>
    <row r="380" spans="4:8" ht="14.25">
      <c r="D380" s="2"/>
      <c r="E380" s="2"/>
      <c r="F380" s="2"/>
      <c r="G380" s="2"/>
      <c r="H380" s="2"/>
    </row>
    <row r="381" spans="4:8" ht="14.25">
      <c r="D381" s="2"/>
      <c r="E381" s="2"/>
      <c r="F381" s="2"/>
      <c r="G381" s="2"/>
      <c r="H381" s="2"/>
    </row>
    <row r="382" spans="4:8" ht="14.25">
      <c r="D382" s="2"/>
      <c r="E382" s="2"/>
      <c r="F382" s="2"/>
      <c r="G382" s="2"/>
      <c r="H382" s="2"/>
    </row>
  </sheetData>
  <mergeCells count="187">
    <mergeCell ref="E181:E188"/>
    <mergeCell ref="E189:E196"/>
    <mergeCell ref="F37:F52"/>
    <mergeCell ref="F165:F180"/>
    <mergeCell ref="F181:F196"/>
    <mergeCell ref="G69:G100"/>
    <mergeCell ref="G101:G132"/>
    <mergeCell ref="G133:G164"/>
    <mergeCell ref="G165:G196"/>
    <mergeCell ref="F69:F84"/>
    <mergeCell ref="F85:F100"/>
    <mergeCell ref="F101:F116"/>
    <mergeCell ref="A1:G1"/>
    <mergeCell ref="F117:F132"/>
    <mergeCell ref="F133:F148"/>
    <mergeCell ref="F149:F164"/>
    <mergeCell ref="E149:E156"/>
    <mergeCell ref="E157:E164"/>
    <mergeCell ref="E165:E172"/>
    <mergeCell ref="E173:E180"/>
    <mergeCell ref="E117:E124"/>
    <mergeCell ref="E125:E132"/>
    <mergeCell ref="E133:E140"/>
    <mergeCell ref="E141:E148"/>
    <mergeCell ref="E85:E92"/>
    <mergeCell ref="E93:E100"/>
    <mergeCell ref="E101:E108"/>
    <mergeCell ref="E109:E116"/>
    <mergeCell ref="E53:E60"/>
    <mergeCell ref="E61:E68"/>
    <mergeCell ref="E69:E76"/>
    <mergeCell ref="E77:E84"/>
    <mergeCell ref="E21:E28"/>
    <mergeCell ref="E29:E36"/>
    <mergeCell ref="E37:E44"/>
    <mergeCell ref="E45:E52"/>
    <mergeCell ref="D181:D184"/>
    <mergeCell ref="D185:D188"/>
    <mergeCell ref="D189:D192"/>
    <mergeCell ref="D193:D196"/>
    <mergeCell ref="D165:D168"/>
    <mergeCell ref="D169:D172"/>
    <mergeCell ref="D173:D176"/>
    <mergeCell ref="D177:D180"/>
    <mergeCell ref="D149:D152"/>
    <mergeCell ref="D153:D156"/>
    <mergeCell ref="D157:D160"/>
    <mergeCell ref="D161:D164"/>
    <mergeCell ref="D133:D136"/>
    <mergeCell ref="D137:D140"/>
    <mergeCell ref="D141:D144"/>
    <mergeCell ref="D145:D148"/>
    <mergeCell ref="D117:D120"/>
    <mergeCell ref="D121:D124"/>
    <mergeCell ref="D125:D128"/>
    <mergeCell ref="D129:D132"/>
    <mergeCell ref="D101:D104"/>
    <mergeCell ref="D105:D108"/>
    <mergeCell ref="D109:D112"/>
    <mergeCell ref="D113:D116"/>
    <mergeCell ref="D85:D88"/>
    <mergeCell ref="D89:D92"/>
    <mergeCell ref="D93:D96"/>
    <mergeCell ref="D97:D100"/>
    <mergeCell ref="D69:D72"/>
    <mergeCell ref="D73:D76"/>
    <mergeCell ref="D77:D80"/>
    <mergeCell ref="D81:D84"/>
    <mergeCell ref="D53:D56"/>
    <mergeCell ref="D57:D60"/>
    <mergeCell ref="D61:D64"/>
    <mergeCell ref="D65:D68"/>
    <mergeCell ref="D37:D40"/>
    <mergeCell ref="D41:D44"/>
    <mergeCell ref="D45:D48"/>
    <mergeCell ref="D49:D52"/>
    <mergeCell ref="D21:D24"/>
    <mergeCell ref="D25:D28"/>
    <mergeCell ref="D29:D32"/>
    <mergeCell ref="D33:D36"/>
    <mergeCell ref="F5:F20"/>
    <mergeCell ref="F21:F36"/>
    <mergeCell ref="G5:G36"/>
    <mergeCell ref="G37:G68"/>
    <mergeCell ref="F53:F68"/>
    <mergeCell ref="D5:D8"/>
    <mergeCell ref="D9:D12"/>
    <mergeCell ref="E5:E12"/>
    <mergeCell ref="E13:E20"/>
    <mergeCell ref="D13:D16"/>
    <mergeCell ref="D17:D20"/>
    <mergeCell ref="C189:C190"/>
    <mergeCell ref="C191:C192"/>
    <mergeCell ref="C193:C194"/>
    <mergeCell ref="C195:C196"/>
    <mergeCell ref="C181:C182"/>
    <mergeCell ref="C183:C184"/>
    <mergeCell ref="C185:C186"/>
    <mergeCell ref="C187:C188"/>
    <mergeCell ref="C173:C174"/>
    <mergeCell ref="C175:C176"/>
    <mergeCell ref="C177:C178"/>
    <mergeCell ref="C179:C180"/>
    <mergeCell ref="C165:C166"/>
    <mergeCell ref="C167:C168"/>
    <mergeCell ref="C169:C170"/>
    <mergeCell ref="C171:C172"/>
    <mergeCell ref="C157:C158"/>
    <mergeCell ref="C159:C160"/>
    <mergeCell ref="C161:C162"/>
    <mergeCell ref="C163:C164"/>
    <mergeCell ref="C149:C150"/>
    <mergeCell ref="C151:C152"/>
    <mergeCell ref="C153:C154"/>
    <mergeCell ref="C155:C156"/>
    <mergeCell ref="C141:C142"/>
    <mergeCell ref="C143:C144"/>
    <mergeCell ref="C145:C146"/>
    <mergeCell ref="C147:C148"/>
    <mergeCell ref="C133:C134"/>
    <mergeCell ref="C135:C136"/>
    <mergeCell ref="C137:C138"/>
    <mergeCell ref="C139:C140"/>
    <mergeCell ref="C125:C126"/>
    <mergeCell ref="C127:C128"/>
    <mergeCell ref="C129:C130"/>
    <mergeCell ref="C131:C132"/>
    <mergeCell ref="C117:C118"/>
    <mergeCell ref="C119:C120"/>
    <mergeCell ref="C121:C122"/>
    <mergeCell ref="C123:C124"/>
    <mergeCell ref="C109:C110"/>
    <mergeCell ref="C111:C112"/>
    <mergeCell ref="C113:C114"/>
    <mergeCell ref="C115:C116"/>
    <mergeCell ref="C101:C102"/>
    <mergeCell ref="C103:C104"/>
    <mergeCell ref="C105:C106"/>
    <mergeCell ref="C107:C108"/>
    <mergeCell ref="C93:C94"/>
    <mergeCell ref="C95:C96"/>
    <mergeCell ref="C97:C98"/>
    <mergeCell ref="C99:C100"/>
    <mergeCell ref="C85:C86"/>
    <mergeCell ref="C87:C88"/>
    <mergeCell ref="C89:C90"/>
    <mergeCell ref="C91:C92"/>
    <mergeCell ref="C77:C78"/>
    <mergeCell ref="C79:C80"/>
    <mergeCell ref="C81:C82"/>
    <mergeCell ref="C83:C84"/>
    <mergeCell ref="C69:C70"/>
    <mergeCell ref="C71:C72"/>
    <mergeCell ref="C73:C74"/>
    <mergeCell ref="C75:C76"/>
    <mergeCell ref="C61:C62"/>
    <mergeCell ref="C63:C64"/>
    <mergeCell ref="C65:C66"/>
    <mergeCell ref="C67:C68"/>
    <mergeCell ref="C53:C54"/>
    <mergeCell ref="C55:C56"/>
    <mergeCell ref="C57:C58"/>
    <mergeCell ref="C59:C60"/>
    <mergeCell ref="C45:C46"/>
    <mergeCell ref="C47:C48"/>
    <mergeCell ref="C49:C50"/>
    <mergeCell ref="C51:C52"/>
    <mergeCell ref="C37:C38"/>
    <mergeCell ref="C39:C40"/>
    <mergeCell ref="C41:C42"/>
    <mergeCell ref="C43:C44"/>
    <mergeCell ref="C29:C30"/>
    <mergeCell ref="C31:C32"/>
    <mergeCell ref="C33:C34"/>
    <mergeCell ref="C35:C36"/>
    <mergeCell ref="C21:C22"/>
    <mergeCell ref="C23:C24"/>
    <mergeCell ref="C25:C26"/>
    <mergeCell ref="C27:C28"/>
    <mergeCell ref="C13:C14"/>
    <mergeCell ref="C15:C16"/>
    <mergeCell ref="C17:C18"/>
    <mergeCell ref="C19:C20"/>
    <mergeCell ref="C5:C6"/>
    <mergeCell ref="C7:C8"/>
    <mergeCell ref="C9:C10"/>
    <mergeCell ref="C11:C12"/>
  </mergeCells>
  <printOptions horizontalCentered="1"/>
  <pageMargins left="1.07" right="0.36" top="0.38" bottom="0.52" header="0.2362204724409449" footer="0.2"/>
  <pageSetup horizontalDpi="600" verticalDpi="600" orientation="portrait" paperSize="9" r:id="rId9"/>
  <headerFooter alignWithMargins="0">
    <oddFooter>&amp;C第 &amp;P 页，共 &amp;N 页</oddFooter>
  </headerFooter>
  <drawing r:id="rId8"/>
  <legacyDrawing r:id="rId7"/>
  <oleObjects>
    <oleObject progId="Equation.3" shapeId="1752452" r:id="rId1"/>
    <oleObject progId="Equation.3" shapeId="1752453" r:id="rId2"/>
    <oleObject progId="Equation.3" shapeId="1752454" r:id="rId3"/>
    <oleObject progId="Equation.3" shapeId="1752455" r:id="rId4"/>
    <oleObject progId="Equation.3" shapeId="1752456" r:id="rId5"/>
    <oleObject progId="Equation.3" shapeId="1752457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泰坦科技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王沛昕</dc:creator>
  <cp:keywords/>
  <dc:description/>
  <cp:lastModifiedBy>王沛昕</cp:lastModifiedBy>
  <cp:lastPrinted>2009-11-17T07:50:30Z</cp:lastPrinted>
  <dcterms:created xsi:type="dcterms:W3CDTF">2009-11-17T06:37:32Z</dcterms:created>
  <dcterms:modified xsi:type="dcterms:W3CDTF">2009-11-17T07:55:06Z</dcterms:modified>
  <cp:category/>
  <cp:version/>
  <cp:contentType/>
  <cp:contentStatus/>
</cp:coreProperties>
</file>