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35" windowHeight="11640" activeTab="1"/>
  </bookViews>
  <sheets>
    <sheet name="CKT" sheetId="1" r:id="rId1"/>
    <sheet name="bom list" sheetId="2" r:id="rId2"/>
    <sheet name="Transfomer-design" sheetId="3" r:id="rId3"/>
    <sheet name="test report" sheetId="4" r:id="rId4"/>
    <sheet name="Efficiency&amp;Thermal" sheetId="5" r:id="rId5"/>
  </sheets>
  <definedNames/>
  <calcPr fullCalcOnLoad="1"/>
</workbook>
</file>

<file path=xl/sharedStrings.xml><?xml version="1.0" encoding="utf-8"?>
<sst xmlns="http://schemas.openxmlformats.org/spreadsheetml/2006/main" count="205" uniqueCount="179">
  <si>
    <t>DATE</t>
  </si>
  <si>
    <t>1. Electrical Diagram</t>
  </si>
  <si>
    <t xml:space="preserve"> </t>
  </si>
  <si>
    <t>3. WINDING SPEC.</t>
  </si>
  <si>
    <t>WINDING ON</t>
  </si>
  <si>
    <t>TERMINAL</t>
  </si>
  <si>
    <t>TURNS</t>
  </si>
  <si>
    <t>WIRE</t>
  </si>
  <si>
    <t>WINDING METHOD</t>
  </si>
  <si>
    <t>TAPE</t>
  </si>
  <si>
    <t>START PIN</t>
  </si>
  <si>
    <t>END PIN</t>
  </si>
  <si>
    <t>密 绕</t>
  </si>
  <si>
    <t>W3</t>
  </si>
  <si>
    <t>2UEW 0.15Φ</t>
  </si>
  <si>
    <t>SOLENOID</t>
  </si>
  <si>
    <t>均绕</t>
  </si>
  <si>
    <t>CORE FIXING</t>
  </si>
  <si>
    <t>N1</t>
  </si>
  <si>
    <t>W1</t>
  </si>
  <si>
    <t>N2</t>
  </si>
  <si>
    <t>N3</t>
  </si>
  <si>
    <t>密 绕</t>
  </si>
  <si>
    <t>N4</t>
  </si>
  <si>
    <r>
      <t>N4</t>
    </r>
    <r>
      <rPr>
        <sz val="10"/>
        <rFont val="宋体"/>
        <family val="0"/>
      </rPr>
      <t>绕完后绕3层绝缘胶带</t>
    </r>
  </si>
  <si>
    <t>W1为中间抽头，绞线后镀锡，用绝缘胶带固定</t>
  </si>
  <si>
    <t>數量</t>
  </si>
  <si>
    <t>位置</t>
  </si>
  <si>
    <t>Location</t>
  </si>
  <si>
    <t>Part Name Description</t>
  </si>
  <si>
    <t>FS1</t>
  </si>
  <si>
    <t xml:space="preserve">2A </t>
  </si>
  <si>
    <t>0.1uF 250V</t>
  </si>
  <si>
    <t>1/8W 47 0805</t>
  </si>
  <si>
    <t>1nF 250V M</t>
  </si>
  <si>
    <t>IC PHOTO LITEON/LTV-817M  P=10mm CTR=C</t>
  </si>
  <si>
    <t>R7</t>
  </si>
  <si>
    <t>FR-4,2OZ,1.6mm</t>
  </si>
  <si>
    <t>C6</t>
  </si>
  <si>
    <t>R4</t>
  </si>
  <si>
    <t>R3</t>
  </si>
  <si>
    <t>R21</t>
  </si>
  <si>
    <t>C7</t>
  </si>
  <si>
    <t>0.4Φ*1</t>
  </si>
  <si>
    <r>
      <t>N1</t>
    </r>
    <r>
      <rPr>
        <sz val="10"/>
        <rFont val="宋体"/>
        <family val="0"/>
      </rPr>
      <t>绕完后绕1层绝缘胶带</t>
    </r>
  </si>
  <si>
    <r>
      <t>N2</t>
    </r>
    <r>
      <rPr>
        <sz val="10"/>
        <rFont val="宋体"/>
        <family val="0"/>
      </rPr>
      <t>绕完后绕3层绝缘胶带</t>
    </r>
  </si>
  <si>
    <r>
      <t>N3</t>
    </r>
    <r>
      <rPr>
        <sz val="10"/>
        <rFont val="宋体"/>
        <family val="0"/>
      </rPr>
      <t>绕完后绕1层绝缘胶带</t>
    </r>
  </si>
  <si>
    <r>
      <t>N5</t>
    </r>
    <r>
      <rPr>
        <sz val="10"/>
        <rFont val="宋体"/>
        <family val="0"/>
      </rPr>
      <t>绕完后绕3层绝缘胶带</t>
    </r>
  </si>
  <si>
    <t>N5</t>
  </si>
  <si>
    <t>HQ1</t>
  </si>
  <si>
    <r>
      <t>EFD25</t>
    </r>
    <r>
      <rPr>
        <sz val="20"/>
        <rFont val="宋体"/>
        <family val="0"/>
      </rPr>
      <t xml:space="preserve"> for 30w</t>
    </r>
  </si>
  <si>
    <t>0.21Φ*1</t>
  </si>
  <si>
    <r>
      <t>0.7Φ*1</t>
    </r>
    <r>
      <rPr>
        <sz val="10"/>
        <rFont val="宋体"/>
        <family val="0"/>
      </rPr>
      <t>（三层绝缘线）</t>
    </r>
  </si>
  <si>
    <r>
      <t>0.1Φ*1</t>
    </r>
    <r>
      <rPr>
        <sz val="10"/>
        <rFont val="宋体"/>
        <family val="0"/>
      </rPr>
      <t>（三层绝缘线）</t>
    </r>
  </si>
  <si>
    <t>固定core用三层绝缘胶带</t>
  </si>
  <si>
    <r>
      <t>6. REMOVE TERMINAL : 3</t>
    </r>
    <r>
      <rPr>
        <sz val="12"/>
        <rFont val="宋体"/>
        <family val="0"/>
      </rPr>
      <t>，6，9</t>
    </r>
    <r>
      <rPr>
        <sz val="12"/>
        <rFont val="新細明體"/>
        <family val="1"/>
      </rPr>
      <t>Pin</t>
    </r>
  </si>
  <si>
    <t>2. CORE &amp; BOBBIN : EFD25 ( HORIZONTAL TYPE  5PIN +5PIN )</t>
  </si>
  <si>
    <t>Model No. :  30W 33V/0.9A</t>
  </si>
  <si>
    <t>D1，D2，D3，D4</t>
  </si>
  <si>
    <t>FR207</t>
  </si>
  <si>
    <t>C1</t>
  </si>
  <si>
    <t>330nF 400V</t>
  </si>
  <si>
    <t>C3</t>
  </si>
  <si>
    <t>D6</t>
  </si>
  <si>
    <t>R12</t>
  </si>
  <si>
    <t>470K</t>
  </si>
  <si>
    <t>FR107</t>
  </si>
  <si>
    <t>R18</t>
  </si>
  <si>
    <t>R13，R23，R24</t>
  </si>
  <si>
    <t>1/8W，150K，0805</t>
  </si>
  <si>
    <t>R17，R16</t>
  </si>
  <si>
    <t>1/8W，470K，0805</t>
  </si>
  <si>
    <t>DIP，470K，1/10W</t>
  </si>
  <si>
    <t>1N4148</t>
  </si>
  <si>
    <t>R10</t>
  </si>
  <si>
    <t>1/8W,5.1,0805</t>
  </si>
  <si>
    <t>1/8W 1K 0805</t>
  </si>
  <si>
    <t>R14,R15</t>
  </si>
  <si>
    <t>D5</t>
  </si>
  <si>
    <t>R57</t>
  </si>
  <si>
    <t>1/8W,100K,0805</t>
  </si>
  <si>
    <t>IP7302</t>
  </si>
  <si>
    <t>R1</t>
  </si>
  <si>
    <t>1/8,20K 0805</t>
  </si>
  <si>
    <t>5.1V,ZNER</t>
  </si>
  <si>
    <t>Z2</t>
  </si>
  <si>
    <t>C2,C4,C8</t>
  </si>
  <si>
    <t>IP7700</t>
  </si>
  <si>
    <t>UF3003,3A300V</t>
  </si>
  <si>
    <t xml:space="preserve">220uF 50V M </t>
  </si>
  <si>
    <t>D7</t>
  </si>
  <si>
    <t>1N4148</t>
  </si>
  <si>
    <t>R2</t>
  </si>
  <si>
    <t>10,0805,1/8W</t>
  </si>
  <si>
    <t>R5</t>
  </si>
  <si>
    <t>R6</t>
  </si>
  <si>
    <t>EFD25 65:17:8:8 0.7mH</t>
  </si>
  <si>
    <t>R9,R11</t>
  </si>
  <si>
    <t>E1</t>
  </si>
  <si>
    <t>R8</t>
  </si>
  <si>
    <t>27K,0805,1/8W</t>
  </si>
  <si>
    <t>T1</t>
  </si>
  <si>
    <t>T3</t>
  </si>
  <si>
    <t>T2</t>
  </si>
  <si>
    <t>L1</t>
  </si>
  <si>
    <t>COMMON CHOKE，D=0.55mm,18圈，2mH</t>
  </si>
  <si>
    <t>differential choke，两个工字电感（d=10mm，h=12mm）线径D=0.3mm,150圈，1mH</t>
  </si>
  <si>
    <t>规格說明</t>
  </si>
  <si>
    <t>E2</t>
  </si>
  <si>
    <t>ST10NK80</t>
  </si>
  <si>
    <t>22uF 50V M 105℃</t>
  </si>
  <si>
    <t>10uf,50v，105℃</t>
  </si>
  <si>
    <t>100nF 50v X7R,0805</t>
  </si>
  <si>
    <t>10nf，50v，X7R,0805</t>
  </si>
  <si>
    <t>33K 0805 1%</t>
  </si>
  <si>
    <t>47K 0805 1%</t>
  </si>
  <si>
    <t>220nf,0805</t>
  </si>
  <si>
    <t>U3</t>
  </si>
  <si>
    <t>1.5 1206 1%</t>
  </si>
  <si>
    <t>CX1</t>
  </si>
  <si>
    <t>Q1</t>
  </si>
  <si>
    <t>一字形，厚2.8mm*长24mm*高15mm（可根据温度做适当调整）</t>
  </si>
  <si>
    <t>Q1*</t>
  </si>
  <si>
    <t xml:space="preserve"> M3*6 TRUSS CROSSNI</t>
  </si>
  <si>
    <t>R22</t>
  </si>
  <si>
    <t>CY1</t>
  </si>
  <si>
    <t>U1</t>
  </si>
  <si>
    <t>1/8W 470K DIP</t>
  </si>
  <si>
    <t>U2</t>
  </si>
  <si>
    <t>DO1</t>
  </si>
  <si>
    <t>1.2K 0805 1%</t>
  </si>
  <si>
    <t>PCB</t>
  </si>
  <si>
    <r>
      <t>4. INDUCTANCE :  TERMINAL 1 - 2   0.7</t>
    </r>
    <r>
      <rPr>
        <sz val="11"/>
        <color indexed="10"/>
        <rFont val="Arial"/>
        <family val="2"/>
      </rPr>
      <t>mH 5%</t>
    </r>
    <r>
      <rPr>
        <sz val="11"/>
        <rFont val="Arial"/>
        <family val="2"/>
      </rPr>
      <t xml:space="preserve">   (CORE: CENTER GAP)</t>
    </r>
  </si>
  <si>
    <t>E3，E4</t>
  </si>
  <si>
    <t>quantity</t>
  </si>
  <si>
    <t>0.43，1206，1%</t>
  </si>
  <si>
    <t>90V/60Hz</t>
  </si>
  <si>
    <t>input voltage between lowest to highest</t>
  </si>
  <si>
    <t>Full Load</t>
  </si>
  <si>
    <t>Vdd</t>
  </si>
  <si>
    <t>Vfb</t>
  </si>
  <si>
    <r>
      <t>input voltage between lowest to highest</t>
    </r>
    <r>
      <rPr>
        <sz val="12"/>
        <rFont val="新細明體"/>
        <family val="1"/>
      </rPr>
      <t xml:space="preserve"> </t>
    </r>
  </si>
  <si>
    <t>Short</t>
  </si>
  <si>
    <r>
      <t>input voltage between lowest to highest,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110V</t>
    </r>
    <r>
      <rPr>
        <sz val="12"/>
        <rFont val="新細明體"/>
        <family val="1"/>
      </rPr>
      <t xml:space="preserve"> </t>
    </r>
  </si>
  <si>
    <t>Full Load Start</t>
  </si>
  <si>
    <t>Vout</t>
  </si>
  <si>
    <t>Vmul</t>
  </si>
  <si>
    <r>
      <t>I</t>
    </r>
    <r>
      <rPr>
        <sz val="12"/>
        <rFont val="新細明體"/>
        <family val="1"/>
      </rPr>
      <t>out</t>
    </r>
  </si>
  <si>
    <t>Vdrain</t>
  </si>
  <si>
    <t>Visn</t>
  </si>
  <si>
    <t>VT2</t>
  </si>
  <si>
    <t xml:space="preserve">full load steady state 
</t>
  </si>
  <si>
    <t xml:space="preserve">full load steady state 
</t>
  </si>
  <si>
    <t xml:space="preserve">short 
</t>
  </si>
  <si>
    <t xml:space="preserve">short
</t>
  </si>
  <si>
    <t xml:space="preserve">full load 
start 
</t>
  </si>
  <si>
    <t xml:space="preserve">full load 
start 
</t>
  </si>
  <si>
    <t>250V/60Hz</t>
  </si>
  <si>
    <t>PF</t>
  </si>
  <si>
    <t>Input Voltagr (VAC)</t>
  </si>
  <si>
    <t>Input Current (A)</t>
  </si>
  <si>
    <t>Input Power (W)</t>
  </si>
  <si>
    <t>Output Voltage (V)</t>
  </si>
  <si>
    <t>Output Current (A)</t>
  </si>
  <si>
    <t>Output Power (W)</t>
  </si>
  <si>
    <t>Efficiency (%)</t>
  </si>
  <si>
    <t>Note.</t>
  </si>
  <si>
    <t xml:space="preserve"> Load</t>
  </si>
  <si>
    <t>Load</t>
  </si>
  <si>
    <t>90v/60Hz</t>
  </si>
  <si>
    <r>
      <t>27</t>
    </r>
    <r>
      <rPr>
        <sz val="12"/>
        <rFont val="宋体"/>
        <family val="0"/>
      </rPr>
      <t>摄氏度</t>
    </r>
  </si>
  <si>
    <t>Time</t>
  </si>
  <si>
    <t>Transformer</t>
  </si>
  <si>
    <t>IC</t>
  </si>
  <si>
    <t>DO1</t>
  </si>
  <si>
    <t>Q1</t>
  </si>
  <si>
    <r>
      <t>搭配LED</t>
    </r>
    <r>
      <rPr>
        <sz val="12"/>
        <rFont val="宋体"/>
        <family val="0"/>
      </rPr>
      <t>测试</t>
    </r>
  </si>
  <si>
    <t xml:space="preserve">1nF 1KV </t>
  </si>
  <si>
    <t>工字电感（d=8mm，h=10mm），D=0.6mm，9圈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</si>
</sst>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.00_ "/>
    <numFmt numFmtId="189" formatCode="0.00000000%"/>
    <numFmt numFmtId="190" formatCode="0.0000_);[Red]\(0.0000\)"/>
    <numFmt numFmtId="191" formatCode="0.000_);[Red]\(0.000\)"/>
    <numFmt numFmtId="192" formatCode="m/d/yyyy"/>
    <numFmt numFmtId="193" formatCode="0.0%"/>
    <numFmt numFmtId="194" formatCode="0.0000_ "/>
    <numFmt numFmtId="195" formatCode="0.000_ "/>
  </numFmts>
  <fonts count="48">
    <font>
      <sz val="12"/>
      <name val="新細明體"/>
      <family val="1"/>
    </font>
    <font>
      <sz val="9"/>
      <name val="新細明體"/>
      <family val="1"/>
    </font>
    <font>
      <sz val="9"/>
      <name val="宋体"/>
      <family val="0"/>
    </font>
    <font>
      <sz val="36"/>
      <name val="宋体"/>
      <family val="0"/>
    </font>
    <font>
      <sz val="2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1"/>
      <name val="Arial"/>
      <family val="2"/>
    </font>
    <font>
      <sz val="10"/>
      <color indexed="12"/>
      <name val="Arial"/>
      <family val="2"/>
    </font>
    <font>
      <sz val="10"/>
      <name val="宋体"/>
      <family val="0"/>
    </font>
    <font>
      <sz val="14"/>
      <name val="宋体"/>
      <family val="0"/>
    </font>
    <font>
      <sz val="11"/>
      <color indexed="10"/>
      <name val="Arial"/>
      <family val="2"/>
    </font>
    <font>
      <sz val="12"/>
      <name val="宋体"/>
      <family val="0"/>
    </font>
    <font>
      <b/>
      <sz val="10"/>
      <name val="宋体"/>
      <family val="0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22"/>
      <color indexed="10"/>
      <name val="新細明體"/>
      <family val="1"/>
    </font>
    <font>
      <sz val="16"/>
      <color indexed="10"/>
      <name val="新細明體"/>
      <family val="1"/>
    </font>
    <font>
      <sz val="16"/>
      <name val="新細明體"/>
      <family val="1"/>
    </font>
    <font>
      <b/>
      <sz val="16"/>
      <color indexed="10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2"/>
      <color indexed="14"/>
      <name val="新細明體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Calibri"/>
      <family val="2"/>
    </font>
    <font>
      <sz val="14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4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9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30" fillId="3" borderId="0" applyNumberFormat="0" applyBorder="0" applyAlignment="0" applyProtection="0"/>
    <xf numFmtId="0" fontId="38" fillId="17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>
      <alignment/>
      <protection/>
    </xf>
    <xf numFmtId="0" fontId="34" fillId="22" borderId="5" applyNumberFormat="0" applyAlignment="0" applyProtection="0"/>
    <xf numFmtId="0" fontId="32" fillId="0" borderId="6" applyNumberFormat="0" applyFill="0" applyAlignment="0" applyProtection="0"/>
    <xf numFmtId="0" fontId="33" fillId="23" borderId="7" applyNumberFormat="0" applyAlignment="0" applyProtection="0"/>
    <xf numFmtId="0" fontId="40" fillId="7" borderId="7" applyNumberFormat="0" applyAlignment="0" applyProtection="0"/>
    <xf numFmtId="0" fontId="39" fillId="23" borderId="8" applyNumberFormat="0" applyAlignment="0" applyProtection="0"/>
    <xf numFmtId="0" fontId="37" fillId="0" borderId="9" applyNumberFormat="0" applyFill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42" applyFont="1" applyFill="1" applyBorder="1" applyAlignment="1">
      <alignment horizontal="center" vertical="center"/>
      <protection/>
    </xf>
    <xf numFmtId="0" fontId="13" fillId="0" borderId="0" xfId="42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20" fontId="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41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42" applyFont="1" applyFill="1" applyBorder="1" applyAlignment="1">
      <alignment horizontal="left"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49" fontId="42" fillId="0" borderId="0" xfId="42" applyNumberFormat="1" applyFont="1" applyFill="1" applyBorder="1" applyAlignment="1">
      <alignment horizontal="left" vertical="center"/>
      <protection/>
    </xf>
    <xf numFmtId="49" fontId="42" fillId="0" borderId="0" xfId="42" applyNumberFormat="1" applyFont="1" applyFill="1" applyBorder="1" applyAlignment="1">
      <alignment vertical="center"/>
      <protection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1" xfId="41" applyFont="1" applyFill="1" applyBorder="1" applyAlignment="1">
      <alignment horizontal="left" vertical="center" wrapText="1"/>
      <protection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33">
      <alignment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18" xfId="33" applyFont="1" applyBorder="1">
      <alignment/>
      <protection/>
    </xf>
    <xf numFmtId="0" fontId="19" fillId="0" borderId="18" xfId="33" applyFont="1" applyBorder="1">
      <alignment/>
      <protection/>
    </xf>
    <xf numFmtId="0" fontId="0" fillId="0" borderId="18" xfId="33" applyBorder="1">
      <alignment/>
      <protection/>
    </xf>
    <xf numFmtId="0" fontId="0" fillId="0" borderId="18" xfId="0" applyBorder="1" applyAlignment="1">
      <alignment vertical="center"/>
    </xf>
    <xf numFmtId="0" fontId="0" fillId="0" borderId="0" xfId="33" applyFont="1" applyAlignment="1">
      <alignment horizontal="left"/>
      <protection/>
    </xf>
    <xf numFmtId="0" fontId="0" fillId="0" borderId="0" xfId="33" applyAlignment="1">
      <alignment horizontal="center"/>
      <protection/>
    </xf>
    <xf numFmtId="0" fontId="0" fillId="0" borderId="0" xfId="33" applyAlignment="1">
      <alignment horizontal="left"/>
      <protection/>
    </xf>
    <xf numFmtId="0" fontId="0" fillId="0" borderId="0" xfId="33" applyAlignment="1">
      <alignment horizontal="center" vertical="center" wrapText="1"/>
      <protection/>
    </xf>
    <xf numFmtId="0" fontId="22" fillId="0" borderId="0" xfId="33" applyFont="1" applyAlignment="1">
      <alignment horizontal="center" vertical="center" wrapText="1"/>
      <protection/>
    </xf>
    <xf numFmtId="0" fontId="0" fillId="0" borderId="0" xfId="33" applyFont="1">
      <alignment/>
      <protection/>
    </xf>
    <xf numFmtId="0" fontId="0" fillId="24" borderId="0" xfId="33" applyFill="1">
      <alignment/>
      <protection/>
    </xf>
    <xf numFmtId="0" fontId="0" fillId="0" borderId="0" xfId="33" applyFont="1">
      <alignment/>
      <protection/>
    </xf>
    <xf numFmtId="0" fontId="0" fillId="10" borderId="0" xfId="33" applyFont="1" applyFill="1">
      <alignment/>
      <protection/>
    </xf>
    <xf numFmtId="0" fontId="23" fillId="25" borderId="0" xfId="33" applyFont="1" applyFill="1">
      <alignment/>
      <protection/>
    </xf>
    <xf numFmtId="0" fontId="0" fillId="26" borderId="0" xfId="33" applyFill="1">
      <alignment/>
      <protection/>
    </xf>
    <xf numFmtId="0" fontId="0" fillId="0" borderId="0" xfId="33" applyFont="1" applyFill="1">
      <alignment/>
      <protection/>
    </xf>
    <xf numFmtId="188" fontId="0" fillId="0" borderId="0" xfId="33" applyNumberFormat="1">
      <alignment/>
      <protection/>
    </xf>
    <xf numFmtId="0" fontId="0" fillId="0" borderId="18" xfId="33" applyBorder="1" applyAlignment="1">
      <alignment horizontal="left"/>
      <protection/>
    </xf>
    <xf numFmtId="0" fontId="0" fillId="0" borderId="0" xfId="33" applyFont="1" applyAlignment="1">
      <alignment horizontal="left"/>
      <protection/>
    </xf>
    <xf numFmtId="0" fontId="0" fillId="0" borderId="0" xfId="33" applyFont="1" applyFill="1">
      <alignment/>
      <protection/>
    </xf>
    <xf numFmtId="0" fontId="0" fillId="0" borderId="17" xfId="0" applyBorder="1" applyAlignment="1">
      <alignment vertical="center" wrapText="1"/>
    </xf>
    <xf numFmtId="11" fontId="0" fillId="0" borderId="17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10" borderId="17" xfId="0" applyFill="1" applyBorder="1" applyAlignment="1">
      <alignment horizontal="center" vertical="center"/>
    </xf>
    <xf numFmtId="195" fontId="0" fillId="10" borderId="17" xfId="0" applyNumberFormat="1" applyFill="1" applyBorder="1" applyAlignment="1">
      <alignment horizontal="center" vertical="center"/>
    </xf>
    <xf numFmtId="188" fontId="0" fillId="10" borderId="17" xfId="0" applyNumberFormat="1" applyFill="1" applyBorder="1" applyAlignment="1">
      <alignment horizontal="center" vertical="center"/>
    </xf>
    <xf numFmtId="10" fontId="0" fillId="10" borderId="17" xfId="0" applyNumberForma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195" fontId="0" fillId="15" borderId="17" xfId="0" applyNumberFormat="1" applyFill="1" applyBorder="1" applyAlignment="1">
      <alignment horizontal="center" vertical="center"/>
    </xf>
    <xf numFmtId="188" fontId="0" fillId="21" borderId="17" xfId="0" applyNumberFormat="1" applyFill="1" applyBorder="1" applyAlignment="1">
      <alignment horizontal="center" vertical="center"/>
    </xf>
    <xf numFmtId="10" fontId="0" fillId="15" borderId="17" xfId="0" applyNumberForma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27" borderId="17" xfId="0" applyFill="1" applyBorder="1" applyAlignment="1">
      <alignment horizontal="center" vertical="center"/>
    </xf>
    <xf numFmtId="195" fontId="0" fillId="27" borderId="17" xfId="0" applyNumberFormat="1" applyFill="1" applyBorder="1" applyAlignment="1">
      <alignment horizontal="center" vertical="center"/>
    </xf>
    <xf numFmtId="0" fontId="0" fillId="27" borderId="17" xfId="0" applyFill="1" applyBorder="1" applyAlignment="1">
      <alignment horizontal="center" vertical="center"/>
    </xf>
    <xf numFmtId="188" fontId="0" fillId="27" borderId="17" xfId="0" applyNumberFormat="1" applyFill="1" applyBorder="1" applyAlignment="1">
      <alignment horizontal="center" vertical="center"/>
    </xf>
    <xf numFmtId="10" fontId="0" fillId="27" borderId="17" xfId="0" applyNumberFormat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195" fontId="0" fillId="14" borderId="17" xfId="0" applyNumberFormat="1" applyFill="1" applyBorder="1" applyAlignment="1">
      <alignment horizontal="center" vertical="center"/>
    </xf>
    <xf numFmtId="188" fontId="0" fillId="28" borderId="17" xfId="0" applyNumberFormat="1" applyFill="1" applyBorder="1" applyAlignment="1">
      <alignment horizontal="center" vertical="center"/>
    </xf>
    <xf numFmtId="0" fontId="0" fillId="28" borderId="17" xfId="0" applyFill="1" applyBorder="1" applyAlignment="1">
      <alignment horizontal="center" vertical="center"/>
    </xf>
    <xf numFmtId="10" fontId="0" fillId="14" borderId="17" xfId="0" applyNumberFormat="1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33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92" fontId="0" fillId="0" borderId="21" xfId="0" applyNumberForma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0" xfId="33" applyFont="1" applyAlignment="1">
      <alignment horizontal="center" vertical="center"/>
      <protection/>
    </xf>
    <xf numFmtId="0" fontId="0" fillId="0" borderId="0" xfId="33" applyAlignment="1">
      <alignment horizontal="center" vertical="center"/>
      <protection/>
    </xf>
    <xf numFmtId="0" fontId="0" fillId="0" borderId="0" xfId="33" applyAlignment="1">
      <alignment horizontal="center" vertical="center" wrapText="1"/>
      <protection/>
    </xf>
    <xf numFmtId="0" fontId="0" fillId="0" borderId="0" xfId="0" applyNumberFormat="1" applyBorder="1" applyAlignment="1">
      <alignment horizontal="center" vertical="center"/>
    </xf>
    <xf numFmtId="189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一般_Sheet1" xfId="33"/>
    <cellStyle name="Comma" xfId="34"/>
    <cellStyle name="Comma [0]" xfId="35"/>
    <cellStyle name="好" xfId="36"/>
    <cellStyle name="Percent" xfId="37"/>
    <cellStyle name="注释" xfId="38"/>
    <cellStyle name="差" xfId="39"/>
    <cellStyle name="适中" xfId="40"/>
    <cellStyle name="常规_Bom cost WA30A12UAAA" xfId="41"/>
    <cellStyle name="常规_RD-T-002-04材料成本预估表061208" xfId="42"/>
    <cellStyle name="Currency" xfId="43"/>
    <cellStyle name="Currency [0]" xfId="44"/>
    <cellStyle name="解释性文本" xfId="45"/>
    <cellStyle name="警告文本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标题" xfId="53"/>
    <cellStyle name="标题 1" xfId="54"/>
    <cellStyle name="标题 2" xfId="55"/>
    <cellStyle name="标题 3" xfId="56"/>
    <cellStyle name="标题 4" xfId="57"/>
    <cellStyle name="样式 1" xfId="58"/>
    <cellStyle name="检查单元格" xfId="59"/>
    <cellStyle name="汇总" xfId="60"/>
    <cellStyle name="计算" xfId="61"/>
    <cellStyle name="输入" xfId="62"/>
    <cellStyle name="输出" xfId="63"/>
    <cellStyle name="链接单元格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Relationship Id="rId3" Type="http://schemas.openxmlformats.org/officeDocument/2006/relationships/image" Target="../media/image27.png" /><Relationship Id="rId4" Type="http://schemas.openxmlformats.org/officeDocument/2006/relationships/image" Target="../media/image28.png" /><Relationship Id="rId5" Type="http://schemas.openxmlformats.org/officeDocument/2006/relationships/image" Target="../media/image29.png" /><Relationship Id="rId6" Type="http://schemas.openxmlformats.org/officeDocument/2006/relationships/image" Target="../media/image30.png" /><Relationship Id="rId7" Type="http://schemas.openxmlformats.org/officeDocument/2006/relationships/image" Target="../media/image12.png" /><Relationship Id="rId8" Type="http://schemas.openxmlformats.org/officeDocument/2006/relationships/image" Target="../media/image15.png" /><Relationship Id="rId9" Type="http://schemas.openxmlformats.org/officeDocument/2006/relationships/image" Target="../media/image16.png" /><Relationship Id="rId10" Type="http://schemas.openxmlformats.org/officeDocument/2006/relationships/image" Target="../media/image17.png" /><Relationship Id="rId11" Type="http://schemas.openxmlformats.org/officeDocument/2006/relationships/image" Target="../media/image21.png" /><Relationship Id="rId12" Type="http://schemas.openxmlformats.org/officeDocument/2006/relationships/image" Target="../media/image22.png" /><Relationship Id="rId13" Type="http://schemas.openxmlformats.org/officeDocument/2006/relationships/image" Target="../media/image2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Relationship Id="rId4" Type="http://schemas.openxmlformats.org/officeDocument/2006/relationships/image" Target="../media/image34.png" /><Relationship Id="rId5" Type="http://schemas.openxmlformats.org/officeDocument/2006/relationships/image" Target="../media/image35.png" /><Relationship Id="rId6" Type="http://schemas.openxmlformats.org/officeDocument/2006/relationships/image" Target="../media/image36.png" /><Relationship Id="rId7" Type="http://schemas.openxmlformats.org/officeDocument/2006/relationships/image" Target="../media/image37.png" /><Relationship Id="rId8" Type="http://schemas.openxmlformats.org/officeDocument/2006/relationships/image" Target="../media/image38.png" /><Relationship Id="rId9" Type="http://schemas.openxmlformats.org/officeDocument/2006/relationships/image" Target="../media/image39.png" /><Relationship Id="rId10" Type="http://schemas.openxmlformats.org/officeDocument/2006/relationships/image" Target="../media/image40.png" /><Relationship Id="rId11" Type="http://schemas.openxmlformats.org/officeDocument/2006/relationships/image" Target="../media/image41.png" /><Relationship Id="rId12" Type="http://schemas.openxmlformats.org/officeDocument/2006/relationships/image" Target="../media/image4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5</xdr:col>
      <xdr:colOff>3105150</xdr:colOff>
      <xdr:row>25</xdr:row>
      <xdr:rowOff>180975</xdr:rowOff>
    </xdr:to>
    <xdr:pic>
      <xdr:nvPicPr>
        <xdr:cNvPr id="1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1610975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9</xdr:row>
      <xdr:rowOff>152400</xdr:rowOff>
    </xdr:from>
    <xdr:to>
      <xdr:col>4</xdr:col>
      <xdr:colOff>76200</xdr:colOff>
      <xdr:row>18</xdr:row>
      <xdr:rowOff>95250</xdr:rowOff>
    </xdr:to>
    <xdr:pic>
      <xdr:nvPicPr>
        <xdr:cNvPr id="1" name="Picture 2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981200"/>
          <a:ext cx="12382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18</xdr:row>
      <xdr:rowOff>171450</xdr:rowOff>
    </xdr:from>
    <xdr:to>
      <xdr:col>7</xdr:col>
      <xdr:colOff>0</xdr:colOff>
      <xdr:row>20</xdr:row>
      <xdr:rowOff>57150</xdr:rowOff>
    </xdr:to>
    <xdr:sp fLocksText="0">
      <xdr:nvSpPr>
        <xdr:cNvPr id="2" name="Text Box 18"/>
        <xdr:cNvSpPr txBox="1">
          <a:spLocks noChangeArrowheads="1"/>
        </xdr:cNvSpPr>
      </xdr:nvSpPr>
      <xdr:spPr>
        <a:xfrm>
          <a:off x="3619500" y="3886200"/>
          <a:ext cx="1362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295275</xdr:colOff>
      <xdr:row>23</xdr:row>
      <xdr:rowOff>123825</xdr:rowOff>
    </xdr:from>
    <xdr:to>
      <xdr:col>8</xdr:col>
      <xdr:colOff>552450</xdr:colOff>
      <xdr:row>25</xdr:row>
      <xdr:rowOff>104775</xdr:rowOff>
    </xdr:to>
    <xdr:sp>
      <xdr:nvSpPr>
        <xdr:cNvPr id="3" name="Text Box 30"/>
        <xdr:cNvSpPr txBox="1">
          <a:spLocks noChangeArrowheads="1"/>
        </xdr:cNvSpPr>
      </xdr:nvSpPr>
      <xdr:spPr>
        <a:xfrm>
          <a:off x="4514850" y="4886325"/>
          <a:ext cx="1714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Ф0.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1mm*1p*8T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
</a:t>
          </a:r>
        </a:p>
      </xdr:txBody>
    </xdr:sp>
    <xdr:clientData/>
  </xdr:twoCellAnchor>
  <xdr:twoCellAnchor>
    <xdr:from>
      <xdr:col>0</xdr:col>
      <xdr:colOff>47625</xdr:colOff>
      <xdr:row>12</xdr:row>
      <xdr:rowOff>133350</xdr:rowOff>
    </xdr:from>
    <xdr:to>
      <xdr:col>2</xdr:col>
      <xdr:colOff>638175</xdr:colOff>
      <xdr:row>14</xdr:row>
      <xdr:rowOff>47625</xdr:rowOff>
    </xdr:to>
    <xdr:sp>
      <xdr:nvSpPr>
        <xdr:cNvPr id="4" name="Text Box 36"/>
        <xdr:cNvSpPr txBox="1">
          <a:spLocks noChangeArrowheads="1"/>
        </xdr:cNvSpPr>
      </xdr:nvSpPr>
      <xdr:spPr>
        <a:xfrm>
          <a:off x="47625" y="2590800"/>
          <a:ext cx="1676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Ф0.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mm*1p*65T</a:t>
          </a:r>
        </a:p>
      </xdr:txBody>
    </xdr:sp>
    <xdr:clientData/>
  </xdr:twoCellAnchor>
  <xdr:twoCellAnchor>
    <xdr:from>
      <xdr:col>0</xdr:col>
      <xdr:colOff>171450</xdr:colOff>
      <xdr:row>24</xdr:row>
      <xdr:rowOff>9525</xdr:rowOff>
    </xdr:from>
    <xdr:to>
      <xdr:col>3</xdr:col>
      <xdr:colOff>66675</xdr:colOff>
      <xdr:row>25</xdr:row>
      <xdr:rowOff>104775</xdr:rowOff>
    </xdr:to>
    <xdr:sp>
      <xdr:nvSpPr>
        <xdr:cNvPr id="5" name="Text Box 38"/>
        <xdr:cNvSpPr txBox="1">
          <a:spLocks noChangeArrowheads="1"/>
        </xdr:cNvSpPr>
      </xdr:nvSpPr>
      <xdr:spPr>
        <a:xfrm>
          <a:off x="171450" y="4981575"/>
          <a:ext cx="1676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Ф0.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mm*1p*8T</a:t>
          </a:r>
        </a:p>
      </xdr:txBody>
    </xdr:sp>
    <xdr:clientData/>
  </xdr:twoCellAnchor>
  <xdr:twoCellAnchor editAs="oneCell">
    <xdr:from>
      <xdr:col>0</xdr:col>
      <xdr:colOff>0</xdr:colOff>
      <xdr:row>1</xdr:row>
      <xdr:rowOff>152400</xdr:rowOff>
    </xdr:from>
    <xdr:to>
      <xdr:col>3</xdr:col>
      <xdr:colOff>657225</xdr:colOff>
      <xdr:row>4</xdr:row>
      <xdr:rowOff>104775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rcRect t="39170"/>
        <a:stretch>
          <a:fillRect/>
        </a:stretch>
      </xdr:blipFill>
      <xdr:spPr>
        <a:xfrm>
          <a:off x="0" y="333375"/>
          <a:ext cx="2438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13</xdr:row>
      <xdr:rowOff>66675</xdr:rowOff>
    </xdr:from>
    <xdr:to>
      <xdr:col>8</xdr:col>
      <xdr:colOff>409575</xdr:colOff>
      <xdr:row>14</xdr:row>
      <xdr:rowOff>161925</xdr:rowOff>
    </xdr:to>
    <xdr:sp>
      <xdr:nvSpPr>
        <xdr:cNvPr id="7" name="Text Box 38"/>
        <xdr:cNvSpPr txBox="1">
          <a:spLocks noChangeArrowheads="1"/>
        </xdr:cNvSpPr>
      </xdr:nvSpPr>
      <xdr:spPr>
        <a:xfrm>
          <a:off x="4410075" y="2733675"/>
          <a:ext cx="1676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Ф0.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mm*1p*17T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</a:p>
      </xdr:txBody>
    </xdr:sp>
    <xdr:clientData/>
  </xdr:twoCellAnchor>
  <xdr:twoCellAnchor>
    <xdr:from>
      <xdr:col>5</xdr:col>
      <xdr:colOff>219075</xdr:colOff>
      <xdr:row>9</xdr:row>
      <xdr:rowOff>152400</xdr:rowOff>
    </xdr:from>
    <xdr:to>
      <xdr:col>6</xdr:col>
      <xdr:colOff>180975</xdr:colOff>
      <xdr:row>18</xdr:row>
      <xdr:rowOff>190500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1981200"/>
          <a:ext cx="11144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10</xdr:row>
      <xdr:rowOff>0</xdr:rowOff>
    </xdr:from>
    <xdr:to>
      <xdr:col>5</xdr:col>
      <xdr:colOff>133350</xdr:colOff>
      <xdr:row>30</xdr:row>
      <xdr:rowOff>57150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0350" y="2038350"/>
          <a:ext cx="400050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504825</xdr:colOff>
      <xdr:row>10</xdr:row>
      <xdr:rowOff>152400</xdr:rowOff>
    </xdr:from>
    <xdr:to>
      <xdr:col>5</xdr:col>
      <xdr:colOff>714375</xdr:colOff>
      <xdr:row>11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71875" y="21907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20</xdr:row>
      <xdr:rowOff>85725</xdr:rowOff>
    </xdr:from>
    <xdr:to>
      <xdr:col>4</xdr:col>
      <xdr:colOff>57150</xdr:colOff>
      <xdr:row>29</xdr:row>
      <xdr:rowOff>85725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4219575"/>
          <a:ext cx="9906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21</xdr:row>
      <xdr:rowOff>95250</xdr:rowOff>
    </xdr:from>
    <xdr:to>
      <xdr:col>3</xdr:col>
      <xdr:colOff>438150</xdr:colOff>
      <xdr:row>22</xdr:row>
      <xdr:rowOff>47625</xdr:rowOff>
    </xdr:to>
    <xdr:sp>
      <xdr:nvSpPr>
        <xdr:cNvPr id="12" name="Oval 41"/>
        <xdr:cNvSpPr>
          <a:spLocks/>
        </xdr:cNvSpPr>
      </xdr:nvSpPr>
      <xdr:spPr>
        <a:xfrm>
          <a:off x="2066925" y="4438650"/>
          <a:ext cx="152400" cy="1619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266700</xdr:colOff>
      <xdr:row>16</xdr:row>
      <xdr:rowOff>152400</xdr:rowOff>
    </xdr:from>
    <xdr:to>
      <xdr:col>3</xdr:col>
      <xdr:colOff>419100</xdr:colOff>
      <xdr:row>17</xdr:row>
      <xdr:rowOff>76200</xdr:rowOff>
    </xdr:to>
    <xdr:sp>
      <xdr:nvSpPr>
        <xdr:cNvPr id="13" name="Oval 41"/>
        <xdr:cNvSpPr>
          <a:spLocks/>
        </xdr:cNvSpPr>
      </xdr:nvSpPr>
      <xdr:spPr>
        <a:xfrm>
          <a:off x="2047875" y="3448050"/>
          <a:ext cx="152400" cy="1333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76200</xdr:rowOff>
    </xdr:from>
    <xdr:to>
      <xdr:col>2</xdr:col>
      <xdr:colOff>447675</xdr:colOff>
      <xdr:row>21</xdr:row>
      <xdr:rowOff>95250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5375" y="4210050"/>
          <a:ext cx="438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17</xdr:row>
      <xdr:rowOff>123825</xdr:rowOff>
    </xdr:from>
    <xdr:to>
      <xdr:col>2</xdr:col>
      <xdr:colOff>171450</xdr:colOff>
      <xdr:row>18</xdr:row>
      <xdr:rowOff>123825</xdr:rowOff>
    </xdr:to>
    <xdr:pic>
      <xdr:nvPicPr>
        <xdr:cNvPr id="15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36290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10</xdr:row>
      <xdr:rowOff>9525</xdr:rowOff>
    </xdr:from>
    <xdr:to>
      <xdr:col>2</xdr:col>
      <xdr:colOff>228600</xdr:colOff>
      <xdr:row>11</xdr:row>
      <xdr:rowOff>28575</xdr:rowOff>
    </xdr:to>
    <xdr:pic>
      <xdr:nvPicPr>
        <xdr:cNvPr id="16" name="Picture 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" y="2047875"/>
          <a:ext cx="419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20</xdr:row>
      <xdr:rowOff>76200</xdr:rowOff>
    </xdr:from>
    <xdr:to>
      <xdr:col>6</xdr:col>
      <xdr:colOff>704850</xdr:colOff>
      <xdr:row>21</xdr:row>
      <xdr:rowOff>76200</xdr:rowOff>
    </xdr:to>
    <xdr:pic>
      <xdr:nvPicPr>
        <xdr:cNvPr id="17" name="Picture 3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38650" y="4210050"/>
          <a:ext cx="485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20</xdr:row>
      <xdr:rowOff>57150</xdr:rowOff>
    </xdr:from>
    <xdr:to>
      <xdr:col>6</xdr:col>
      <xdr:colOff>257175</xdr:colOff>
      <xdr:row>29</xdr:row>
      <xdr:rowOff>95250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191000"/>
          <a:ext cx="11144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21</xdr:row>
      <xdr:rowOff>38100</xdr:rowOff>
    </xdr:from>
    <xdr:to>
      <xdr:col>5</xdr:col>
      <xdr:colOff>762000</xdr:colOff>
      <xdr:row>22</xdr:row>
      <xdr:rowOff>47625</xdr:rowOff>
    </xdr:to>
    <xdr:pic>
      <xdr:nvPicPr>
        <xdr:cNvPr id="19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19500" y="43815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10</xdr:row>
      <xdr:rowOff>0</xdr:rowOff>
    </xdr:from>
    <xdr:to>
      <xdr:col>6</xdr:col>
      <xdr:colOff>666750</xdr:colOff>
      <xdr:row>11</xdr:row>
      <xdr:rowOff>0</xdr:rowOff>
    </xdr:to>
    <xdr:pic>
      <xdr:nvPicPr>
        <xdr:cNvPr id="20" name="Picture 205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20383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27</xdr:row>
      <xdr:rowOff>180975</xdr:rowOff>
    </xdr:from>
    <xdr:to>
      <xdr:col>6</xdr:col>
      <xdr:colOff>723900</xdr:colOff>
      <xdr:row>29</xdr:row>
      <xdr:rowOff>9525</xdr:rowOff>
    </xdr:to>
    <xdr:pic>
      <xdr:nvPicPr>
        <xdr:cNvPr id="21" name="Picture 205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38650" y="5781675"/>
          <a:ext cx="504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17</xdr:row>
      <xdr:rowOff>76200</xdr:rowOff>
    </xdr:from>
    <xdr:to>
      <xdr:col>6</xdr:col>
      <xdr:colOff>676275</xdr:colOff>
      <xdr:row>18</xdr:row>
      <xdr:rowOff>114300</xdr:rowOff>
    </xdr:to>
    <xdr:pic>
      <xdr:nvPicPr>
        <xdr:cNvPr id="22" name="Picture 206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91025" y="3581400"/>
          <a:ext cx="504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28</xdr:row>
      <xdr:rowOff>38100</xdr:rowOff>
    </xdr:from>
    <xdr:to>
      <xdr:col>2</xdr:col>
      <xdr:colOff>409575</xdr:colOff>
      <xdr:row>29</xdr:row>
      <xdr:rowOff>28575</xdr:rowOff>
    </xdr:to>
    <xdr:pic>
      <xdr:nvPicPr>
        <xdr:cNvPr id="23" name="Picture 206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47750" y="5848350"/>
          <a:ext cx="447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3</xdr:row>
      <xdr:rowOff>28575</xdr:rowOff>
    </xdr:from>
    <xdr:to>
      <xdr:col>18</xdr:col>
      <xdr:colOff>647700</xdr:colOff>
      <xdr:row>17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895350"/>
          <a:ext cx="40576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3</xdr:row>
      <xdr:rowOff>76200</xdr:rowOff>
    </xdr:from>
    <xdr:to>
      <xdr:col>33</xdr:col>
      <xdr:colOff>76200</xdr:colOff>
      <xdr:row>18</xdr:row>
      <xdr:rowOff>28575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64225" y="942975"/>
          <a:ext cx="41433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18</xdr:row>
      <xdr:rowOff>47625</xdr:rowOff>
    </xdr:from>
    <xdr:to>
      <xdr:col>19</xdr:col>
      <xdr:colOff>0</xdr:colOff>
      <xdr:row>32</xdr:row>
      <xdr:rowOff>171450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4067175"/>
          <a:ext cx="40767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18</xdr:row>
      <xdr:rowOff>38100</xdr:rowOff>
    </xdr:from>
    <xdr:to>
      <xdr:col>33</xdr:col>
      <xdr:colOff>57150</xdr:colOff>
      <xdr:row>32</xdr:row>
      <xdr:rowOff>200025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64225" y="4057650"/>
          <a:ext cx="412432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676275</xdr:colOff>
      <xdr:row>33</xdr:row>
      <xdr:rowOff>209550</xdr:rowOff>
    </xdr:from>
    <xdr:to>
      <xdr:col>33</xdr:col>
      <xdr:colOff>104775</xdr:colOff>
      <xdr:row>49</xdr:row>
      <xdr:rowOff>28575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507075" y="7381875"/>
          <a:ext cx="422910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34</xdr:row>
      <xdr:rowOff>28575</xdr:rowOff>
    </xdr:from>
    <xdr:to>
      <xdr:col>18</xdr:col>
      <xdr:colOff>657225</xdr:colOff>
      <xdr:row>48</xdr:row>
      <xdr:rowOff>142875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34450" y="7410450"/>
          <a:ext cx="4067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9525</xdr:rowOff>
    </xdr:from>
    <xdr:to>
      <xdr:col>13</xdr:col>
      <xdr:colOff>9525</xdr:colOff>
      <xdr:row>17</xdr:row>
      <xdr:rowOff>171450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876300"/>
          <a:ext cx="412432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3</xdr:row>
      <xdr:rowOff>19050</xdr:rowOff>
    </xdr:from>
    <xdr:to>
      <xdr:col>26</xdr:col>
      <xdr:colOff>57150</xdr:colOff>
      <xdr:row>17</xdr:row>
      <xdr:rowOff>209550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725525" y="885825"/>
          <a:ext cx="4162425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9525</xdr:rowOff>
    </xdr:from>
    <xdr:to>
      <xdr:col>12</xdr:col>
      <xdr:colOff>666750</xdr:colOff>
      <xdr:row>32</xdr:row>
      <xdr:rowOff>152400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00600" y="4029075"/>
          <a:ext cx="4095750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18</xdr:row>
      <xdr:rowOff>9525</xdr:rowOff>
    </xdr:from>
    <xdr:to>
      <xdr:col>26</xdr:col>
      <xdr:colOff>66675</xdr:colOff>
      <xdr:row>32</xdr:row>
      <xdr:rowOff>209550</xdr:rowOff>
    </xdr:to>
    <xdr:pic>
      <xdr:nvPicPr>
        <xdr:cNvPr id="10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725525" y="4029075"/>
          <a:ext cx="41719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34</xdr:row>
      <xdr:rowOff>9525</xdr:rowOff>
    </xdr:from>
    <xdr:to>
      <xdr:col>12</xdr:col>
      <xdr:colOff>609600</xdr:colOff>
      <xdr:row>48</xdr:row>
      <xdr:rowOff>95250</xdr:rowOff>
    </xdr:to>
    <xdr:pic>
      <xdr:nvPicPr>
        <xdr:cNvPr id="11" name="Picture 4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10125" y="7391400"/>
          <a:ext cx="402907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34</xdr:row>
      <xdr:rowOff>9525</xdr:rowOff>
    </xdr:from>
    <xdr:to>
      <xdr:col>26</xdr:col>
      <xdr:colOff>28575</xdr:colOff>
      <xdr:row>48</xdr:row>
      <xdr:rowOff>161925</xdr:rowOff>
    </xdr:to>
    <xdr:pic>
      <xdr:nvPicPr>
        <xdr:cNvPr id="12" name="Picture 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744575" y="7391400"/>
          <a:ext cx="411480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1"/>
  <sheetViews>
    <sheetView zoomScalePageLayoutView="0" workbookViewId="0" topLeftCell="A1">
      <selection activeCell="G11" sqref="G11"/>
    </sheetView>
  </sheetViews>
  <sheetFormatPr defaultColWidth="9.00390625" defaultRowHeight="16.5"/>
  <cols>
    <col min="4" max="4" width="41.25390625" style="0" customWidth="1"/>
    <col min="5" max="5" width="43.375" style="0" customWidth="1"/>
    <col min="6" max="6" width="42.50390625" style="0" customWidth="1"/>
    <col min="7" max="7" width="11.25390625" style="0" customWidth="1"/>
    <col min="8" max="8" width="11.625" style="0" customWidth="1"/>
    <col min="9" max="9" width="11.75390625" style="0" customWidth="1"/>
    <col min="10" max="10" width="12.375" style="0" customWidth="1"/>
    <col min="11" max="11" width="11.25390625" style="0" customWidth="1"/>
  </cols>
  <sheetData>
    <row r="1" spans="4:11" ht="16.5">
      <c r="D1" s="1"/>
      <c r="E1" s="1"/>
      <c r="F1" s="1"/>
      <c r="G1" s="1"/>
      <c r="H1" s="1"/>
      <c r="I1" s="1"/>
      <c r="J1" s="1"/>
      <c r="K1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="115" zoomScaleNormal="115" zoomScalePageLayoutView="0" workbookViewId="0" topLeftCell="B1">
      <pane xSplit="4" topLeftCell="F2" activePane="topRight" state="frozen"/>
      <selection pane="topLeft" activeCell="B1" sqref="B1"/>
      <selection pane="topRight" activeCell="C52" sqref="C52"/>
    </sheetView>
  </sheetViews>
  <sheetFormatPr defaultColWidth="9.00390625" defaultRowHeight="19.5" customHeight="1"/>
  <cols>
    <col min="1" max="1" width="6.875" style="15" customWidth="1"/>
    <col min="2" max="2" width="17.375" style="42" customWidth="1"/>
    <col min="3" max="3" width="35.50390625" style="42" customWidth="1"/>
    <col min="4" max="4" width="50.00390625" style="31" customWidth="1"/>
    <col min="5" max="5" width="11.375" style="15" customWidth="1"/>
    <col min="6" max="16384" width="9.00390625" style="15" customWidth="1"/>
  </cols>
  <sheetData>
    <row r="1" spans="2:4" s="12" customFormat="1" ht="25.5" customHeight="1">
      <c r="B1" s="35" t="s">
        <v>57</v>
      </c>
      <c r="C1" s="35"/>
      <c r="D1" s="28"/>
    </row>
    <row r="2" spans="2:5" s="12" customFormat="1" ht="19.5" customHeight="1">
      <c r="B2" s="36"/>
      <c r="C2" s="35"/>
      <c r="D2" s="29"/>
      <c r="E2" s="13"/>
    </row>
    <row r="3" spans="2:4" s="14" customFormat="1" ht="19.5" customHeight="1">
      <c r="B3" s="37" t="s">
        <v>27</v>
      </c>
      <c r="C3" s="37" t="s">
        <v>107</v>
      </c>
      <c r="D3" s="24" t="s">
        <v>26</v>
      </c>
    </row>
    <row r="4" spans="2:4" s="14" customFormat="1" ht="19.5" customHeight="1">
      <c r="B4" s="37" t="s">
        <v>28</v>
      </c>
      <c r="C4" s="37" t="s">
        <v>29</v>
      </c>
      <c r="D4" s="24" t="s">
        <v>134</v>
      </c>
    </row>
    <row r="5" spans="2:4" ht="19.5" customHeight="1">
      <c r="B5" s="32" t="s">
        <v>30</v>
      </c>
      <c r="C5" s="33" t="s">
        <v>31</v>
      </c>
      <c r="D5" s="25">
        <v>1</v>
      </c>
    </row>
    <row r="6" spans="2:4" ht="19.5" customHeight="1">
      <c r="B6" s="32" t="s">
        <v>119</v>
      </c>
      <c r="C6" s="33" t="s">
        <v>32</v>
      </c>
      <c r="D6" s="25">
        <v>1</v>
      </c>
    </row>
    <row r="7" spans="1:4" ht="19.5" customHeight="1">
      <c r="A7" s="17"/>
      <c r="B7" s="32" t="s">
        <v>58</v>
      </c>
      <c r="C7" s="33" t="s">
        <v>59</v>
      </c>
      <c r="D7" s="25">
        <v>4</v>
      </c>
    </row>
    <row r="8" spans="2:4" ht="19.5" customHeight="1">
      <c r="B8" s="32" t="s">
        <v>60</v>
      </c>
      <c r="C8" s="33" t="s">
        <v>61</v>
      </c>
      <c r="D8" s="25">
        <v>1</v>
      </c>
    </row>
    <row r="9" spans="2:4" ht="19.5" customHeight="1">
      <c r="B9" s="32" t="s">
        <v>62</v>
      </c>
      <c r="C9" s="33" t="s">
        <v>177</v>
      </c>
      <c r="D9" s="25">
        <v>1</v>
      </c>
    </row>
    <row r="10" spans="2:4" ht="19.5" customHeight="1">
      <c r="B10" s="32" t="s">
        <v>64</v>
      </c>
      <c r="C10" s="33" t="s">
        <v>65</v>
      </c>
      <c r="D10" s="25">
        <v>1</v>
      </c>
    </row>
    <row r="11" spans="2:4" ht="19.5" customHeight="1">
      <c r="B11" s="32" t="s">
        <v>63</v>
      </c>
      <c r="C11" s="33" t="s">
        <v>66</v>
      </c>
      <c r="D11" s="25">
        <v>1</v>
      </c>
    </row>
    <row r="12" spans="2:4" ht="19.5" customHeight="1">
      <c r="B12" s="32" t="s">
        <v>120</v>
      </c>
      <c r="C12" s="33" t="s">
        <v>109</v>
      </c>
      <c r="D12" s="25">
        <v>1</v>
      </c>
    </row>
    <row r="13" spans="2:4" ht="19.5" customHeight="1">
      <c r="B13" s="32" t="s">
        <v>49</v>
      </c>
      <c r="C13" s="33" t="s">
        <v>121</v>
      </c>
      <c r="D13" s="25">
        <v>1</v>
      </c>
    </row>
    <row r="14" spans="2:4" ht="19.5" customHeight="1">
      <c r="B14" s="32" t="s">
        <v>122</v>
      </c>
      <c r="C14" s="33" t="s">
        <v>123</v>
      </c>
      <c r="D14" s="25">
        <v>1</v>
      </c>
    </row>
    <row r="15" spans="2:4" ht="19.5" customHeight="1">
      <c r="B15" s="32" t="s">
        <v>67</v>
      </c>
      <c r="C15" s="33" t="s">
        <v>33</v>
      </c>
      <c r="D15" s="25">
        <v>1</v>
      </c>
    </row>
    <row r="16" spans="1:4" s="19" customFormat="1" ht="19.5" customHeight="1">
      <c r="A16" s="15"/>
      <c r="B16" s="32" t="s">
        <v>68</v>
      </c>
      <c r="C16" s="33" t="s">
        <v>69</v>
      </c>
      <c r="D16" s="25">
        <v>3</v>
      </c>
    </row>
    <row r="17" spans="2:4" ht="19.5" customHeight="1">
      <c r="B17" s="32" t="s">
        <v>70</v>
      </c>
      <c r="C17" s="33" t="s">
        <v>71</v>
      </c>
      <c r="D17" s="25">
        <v>2</v>
      </c>
    </row>
    <row r="18" spans="2:4" ht="19.5" customHeight="1">
      <c r="B18" s="32" t="s">
        <v>41</v>
      </c>
      <c r="C18" s="33" t="s">
        <v>72</v>
      </c>
      <c r="D18" s="25">
        <v>1</v>
      </c>
    </row>
    <row r="19" spans="2:4" ht="19.5" customHeight="1">
      <c r="B19" s="32" t="s">
        <v>78</v>
      </c>
      <c r="C19" s="33" t="s">
        <v>73</v>
      </c>
      <c r="D19" s="25">
        <v>1</v>
      </c>
    </row>
    <row r="20" spans="2:4" ht="19.5" customHeight="1">
      <c r="B20" s="32" t="s">
        <v>74</v>
      </c>
      <c r="C20" s="33" t="s">
        <v>75</v>
      </c>
      <c r="D20" s="25">
        <v>1</v>
      </c>
    </row>
    <row r="21" spans="2:4" ht="19.5" customHeight="1">
      <c r="B21" s="32" t="s">
        <v>108</v>
      </c>
      <c r="C21" s="33" t="s">
        <v>110</v>
      </c>
      <c r="D21" s="25">
        <v>1</v>
      </c>
    </row>
    <row r="22" spans="2:4" ht="19.5" customHeight="1">
      <c r="B22" s="32" t="s">
        <v>86</v>
      </c>
      <c r="C22" s="33" t="s">
        <v>113</v>
      </c>
      <c r="D22" s="25">
        <v>3</v>
      </c>
    </row>
    <row r="23" spans="2:4" ht="19.5" customHeight="1">
      <c r="B23" s="38" t="s">
        <v>82</v>
      </c>
      <c r="C23" s="33" t="s">
        <v>83</v>
      </c>
      <c r="D23" s="26">
        <v>1</v>
      </c>
    </row>
    <row r="24" spans="2:4" ht="19.5" customHeight="1">
      <c r="B24" s="32" t="s">
        <v>85</v>
      </c>
      <c r="C24" s="33" t="s">
        <v>84</v>
      </c>
      <c r="D24" s="25">
        <v>1</v>
      </c>
    </row>
    <row r="25" spans="2:4" ht="19.5" customHeight="1">
      <c r="B25" s="32" t="s">
        <v>79</v>
      </c>
      <c r="C25" s="33" t="s">
        <v>80</v>
      </c>
      <c r="D25" s="25">
        <v>1</v>
      </c>
    </row>
    <row r="26" spans="2:4" ht="19.5" customHeight="1">
      <c r="B26" s="32" t="s">
        <v>124</v>
      </c>
      <c r="C26" s="33" t="s">
        <v>76</v>
      </c>
      <c r="D26" s="25">
        <v>1</v>
      </c>
    </row>
    <row r="27" spans="2:4" ht="19.5" customHeight="1">
      <c r="B27" s="32" t="s">
        <v>125</v>
      </c>
      <c r="C27" s="33" t="s">
        <v>34</v>
      </c>
      <c r="D27" s="25">
        <v>1</v>
      </c>
    </row>
    <row r="28" spans="2:4" ht="19.5" customHeight="1">
      <c r="B28" s="32" t="s">
        <v>117</v>
      </c>
      <c r="C28" s="33" t="s">
        <v>35</v>
      </c>
      <c r="D28" s="25">
        <v>1</v>
      </c>
    </row>
    <row r="29" spans="2:4" ht="19.5" customHeight="1">
      <c r="B29" s="38" t="s">
        <v>126</v>
      </c>
      <c r="C29" s="33" t="s">
        <v>81</v>
      </c>
      <c r="D29" s="26">
        <v>1</v>
      </c>
    </row>
    <row r="30" spans="2:4" ht="19.5" customHeight="1">
      <c r="B30" s="32" t="s">
        <v>41</v>
      </c>
      <c r="C30" s="33" t="s">
        <v>127</v>
      </c>
      <c r="D30" s="25">
        <v>1</v>
      </c>
    </row>
    <row r="31" spans="2:4" ht="19.5" customHeight="1">
      <c r="B31" s="32" t="s">
        <v>77</v>
      </c>
      <c r="C31" s="33" t="s">
        <v>118</v>
      </c>
      <c r="D31" s="25">
        <v>2</v>
      </c>
    </row>
    <row r="32" spans="2:4" ht="19.5" customHeight="1">
      <c r="B32" s="32" t="s">
        <v>90</v>
      </c>
      <c r="C32" s="33" t="s">
        <v>91</v>
      </c>
      <c r="D32" s="25">
        <v>1</v>
      </c>
    </row>
    <row r="33" spans="2:4" ht="19.5" customHeight="1">
      <c r="B33" s="32" t="s">
        <v>92</v>
      </c>
      <c r="C33" s="33" t="s">
        <v>93</v>
      </c>
      <c r="D33" s="25">
        <v>1</v>
      </c>
    </row>
    <row r="34" spans="2:4" ht="19.5" customHeight="1">
      <c r="B34" s="39" t="s">
        <v>128</v>
      </c>
      <c r="C34" s="33" t="s">
        <v>87</v>
      </c>
      <c r="D34" s="27">
        <v>1</v>
      </c>
    </row>
    <row r="35" spans="2:4" ht="19.5" customHeight="1">
      <c r="B35" s="32" t="s">
        <v>129</v>
      </c>
      <c r="C35" s="33" t="s">
        <v>88</v>
      </c>
      <c r="D35" s="25">
        <v>1</v>
      </c>
    </row>
    <row r="36" spans="1:4" ht="19.5" customHeight="1">
      <c r="A36" s="18"/>
      <c r="B36" s="32" t="s">
        <v>133</v>
      </c>
      <c r="C36" s="40" t="s">
        <v>89</v>
      </c>
      <c r="D36" s="25">
        <v>2</v>
      </c>
    </row>
    <row r="37" spans="2:4" ht="19.5" customHeight="1">
      <c r="B37" s="32" t="s">
        <v>98</v>
      </c>
      <c r="C37" s="33" t="s">
        <v>111</v>
      </c>
      <c r="D37" s="25">
        <v>1</v>
      </c>
    </row>
    <row r="38" spans="2:4" ht="19.5" customHeight="1">
      <c r="B38" s="32" t="s">
        <v>97</v>
      </c>
      <c r="C38" s="33" t="s">
        <v>135</v>
      </c>
      <c r="D38" s="25">
        <v>1</v>
      </c>
    </row>
    <row r="39" spans="2:4" ht="19.5" customHeight="1">
      <c r="B39" s="32" t="s">
        <v>39</v>
      </c>
      <c r="C39" s="33" t="s">
        <v>115</v>
      </c>
      <c r="D39" s="25">
        <v>1</v>
      </c>
    </row>
    <row r="40" spans="2:4" ht="19.5" customHeight="1">
      <c r="B40" s="32" t="s">
        <v>38</v>
      </c>
      <c r="C40" s="33" t="s">
        <v>112</v>
      </c>
      <c r="D40" s="25">
        <v>1</v>
      </c>
    </row>
    <row r="41" spans="2:4" ht="19.5" customHeight="1">
      <c r="B41" s="32" t="s">
        <v>99</v>
      </c>
      <c r="C41" s="33" t="s">
        <v>100</v>
      </c>
      <c r="D41" s="25">
        <v>1</v>
      </c>
    </row>
    <row r="42" spans="2:4" ht="19.5" customHeight="1">
      <c r="B42" s="32" t="s">
        <v>40</v>
      </c>
      <c r="C42" s="33" t="s">
        <v>114</v>
      </c>
      <c r="D42" s="25">
        <v>1</v>
      </c>
    </row>
    <row r="43" spans="2:4" ht="19.5" customHeight="1">
      <c r="B43" s="32" t="s">
        <v>36</v>
      </c>
      <c r="C43" s="33" t="s">
        <v>130</v>
      </c>
      <c r="D43" s="25">
        <v>1</v>
      </c>
    </row>
    <row r="44" spans="2:4" ht="19.5" customHeight="1">
      <c r="B44" s="32" t="s">
        <v>94</v>
      </c>
      <c r="C44" s="33" t="s">
        <v>114</v>
      </c>
      <c r="D44" s="25">
        <v>1</v>
      </c>
    </row>
    <row r="45" spans="2:4" ht="19.5" customHeight="1">
      <c r="B45" s="32" t="s">
        <v>95</v>
      </c>
      <c r="C45" s="33" t="s">
        <v>115</v>
      </c>
      <c r="D45" s="25">
        <v>1</v>
      </c>
    </row>
    <row r="46" spans="2:4" ht="19.5" customHeight="1">
      <c r="B46" s="32" t="s">
        <v>42</v>
      </c>
      <c r="C46" s="33" t="s">
        <v>116</v>
      </c>
      <c r="D46" s="25">
        <v>1</v>
      </c>
    </row>
    <row r="47" spans="2:4" ht="19.5" customHeight="1">
      <c r="B47" s="32" t="s">
        <v>131</v>
      </c>
      <c r="C47" s="33" t="s">
        <v>37</v>
      </c>
      <c r="D47" s="25">
        <v>1</v>
      </c>
    </row>
    <row r="48" spans="2:4" ht="19.5" customHeight="1">
      <c r="B48" s="32" t="s">
        <v>102</v>
      </c>
      <c r="C48" s="33" t="s">
        <v>96</v>
      </c>
      <c r="D48" s="25">
        <v>1</v>
      </c>
    </row>
    <row r="49" spans="2:5" ht="19.5" customHeight="1">
      <c r="B49" s="32" t="s">
        <v>101</v>
      </c>
      <c r="C49" s="33" t="s">
        <v>105</v>
      </c>
      <c r="D49" s="25">
        <v>1</v>
      </c>
      <c r="E49" s="16"/>
    </row>
    <row r="50" spans="2:5" ht="41.25" customHeight="1">
      <c r="B50" s="32" t="s">
        <v>103</v>
      </c>
      <c r="C50" s="34" t="s">
        <v>106</v>
      </c>
      <c r="D50" s="25">
        <v>2</v>
      </c>
      <c r="E50" s="16"/>
    </row>
    <row r="51" spans="2:5" s="20" customFormat="1" ht="35.25" customHeight="1">
      <c r="B51" s="41" t="s">
        <v>104</v>
      </c>
      <c r="C51" s="34" t="s">
        <v>178</v>
      </c>
      <c r="D51" s="30">
        <v>1</v>
      </c>
      <c r="E51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1"/>
  <sheetViews>
    <sheetView zoomScalePageLayoutView="0" workbookViewId="0" topLeftCell="A1">
      <selection activeCell="I58" sqref="I58"/>
    </sheetView>
  </sheetViews>
  <sheetFormatPr defaultColWidth="9.00390625" defaultRowHeight="16.5"/>
  <cols>
    <col min="1" max="1" width="5.125" style="0" customWidth="1"/>
    <col min="2" max="4" width="9.125" style="0" customWidth="1"/>
    <col min="5" max="5" width="7.75390625" style="0" customWidth="1"/>
    <col min="6" max="6" width="15.125" style="0" customWidth="1"/>
    <col min="7" max="7" width="10.00390625" style="0" customWidth="1"/>
    <col min="8" max="8" width="9.125" style="0" customWidth="1"/>
    <col min="9" max="9" width="14.375" style="0" customWidth="1"/>
    <col min="10" max="10" width="9.125" style="0" customWidth="1"/>
  </cols>
  <sheetData>
    <row r="1" ht="14.25" customHeight="1" thickBot="1"/>
    <row r="2" spans="1:9" ht="14.25" customHeight="1" thickBot="1">
      <c r="A2" s="116"/>
      <c r="B2" s="116"/>
      <c r="C2" s="116"/>
      <c r="D2" s="116"/>
      <c r="E2" s="117" t="s">
        <v>50</v>
      </c>
      <c r="F2" s="117"/>
      <c r="G2" s="117"/>
      <c r="H2" s="118" t="s">
        <v>0</v>
      </c>
      <c r="I2" s="118"/>
    </row>
    <row r="3" spans="1:9" ht="15" customHeight="1" thickBot="1">
      <c r="A3" s="116"/>
      <c r="B3" s="116"/>
      <c r="C3" s="116"/>
      <c r="D3" s="116"/>
      <c r="E3" s="117"/>
      <c r="F3" s="117"/>
      <c r="G3" s="117"/>
      <c r="H3" s="118"/>
      <c r="I3" s="118"/>
    </row>
    <row r="4" spans="1:9" ht="15" customHeight="1" thickBot="1">
      <c r="A4" s="116"/>
      <c r="B4" s="116"/>
      <c r="C4" s="116"/>
      <c r="D4" s="116"/>
      <c r="E4" s="117"/>
      <c r="F4" s="117"/>
      <c r="G4" s="117"/>
      <c r="H4" s="119">
        <v>40186</v>
      </c>
      <c r="I4" s="119"/>
    </row>
    <row r="5" spans="1:9" ht="17.25" thickBot="1">
      <c r="A5" s="116"/>
      <c r="B5" s="116"/>
      <c r="C5" s="116"/>
      <c r="D5" s="116"/>
      <c r="E5" s="117"/>
      <c r="F5" s="117"/>
      <c r="G5" s="117"/>
      <c r="H5" s="119"/>
      <c r="I5" s="119"/>
    </row>
    <row r="7" ht="15" customHeight="1"/>
    <row r="9" spans="1:9" ht="20.25">
      <c r="A9" s="105" t="s">
        <v>1</v>
      </c>
      <c r="B9" s="105"/>
      <c r="C9" s="105"/>
      <c r="D9" s="105"/>
      <c r="E9" s="105"/>
      <c r="F9" s="105"/>
      <c r="G9" s="2"/>
      <c r="H9" s="2"/>
      <c r="I9" s="3"/>
    </row>
    <row r="10" ht="16.5">
      <c r="J10" t="s">
        <v>2</v>
      </c>
    </row>
    <row r="27" ht="16.5">
      <c r="C27" s="4"/>
    </row>
    <row r="34" ht="12" customHeight="1"/>
    <row r="35" ht="18.75" customHeight="1">
      <c r="A35" s="5" t="s">
        <v>56</v>
      </c>
    </row>
    <row r="36" ht="18.75" customHeight="1">
      <c r="A36" s="5"/>
    </row>
    <row r="37" spans="1:9" ht="21" customHeight="1">
      <c r="A37" s="105" t="s">
        <v>3</v>
      </c>
      <c r="B37" s="105"/>
      <c r="C37" s="105"/>
      <c r="D37" s="105"/>
      <c r="E37" s="105"/>
      <c r="F37" s="105"/>
      <c r="G37" s="105"/>
      <c r="H37" s="105"/>
      <c r="I37" s="2"/>
    </row>
    <row r="39" ht="17.25" thickBot="1"/>
    <row r="40" spans="2:9" ht="15" customHeight="1" thickBot="1">
      <c r="B40" s="97" t="s">
        <v>4</v>
      </c>
      <c r="C40" s="97" t="s">
        <v>5</v>
      </c>
      <c r="D40" s="97"/>
      <c r="E40" s="97" t="s">
        <v>6</v>
      </c>
      <c r="F40" s="97" t="s">
        <v>7</v>
      </c>
      <c r="G40" s="112" t="s">
        <v>8</v>
      </c>
      <c r="H40" s="113" t="s">
        <v>6</v>
      </c>
      <c r="I40" s="109" t="s">
        <v>9</v>
      </c>
    </row>
    <row r="41" spans="2:9" ht="15" customHeight="1" thickBot="1">
      <c r="B41" s="97"/>
      <c r="C41" s="97"/>
      <c r="D41" s="97"/>
      <c r="E41" s="97"/>
      <c r="F41" s="97"/>
      <c r="G41" s="112"/>
      <c r="H41" s="114"/>
      <c r="I41" s="110"/>
    </row>
    <row r="42" spans="2:9" ht="15" customHeight="1" thickBot="1">
      <c r="B42" s="97"/>
      <c r="C42" s="97"/>
      <c r="D42" s="97"/>
      <c r="E42" s="97"/>
      <c r="F42" s="97"/>
      <c r="G42" s="112"/>
      <c r="H42" s="114"/>
      <c r="I42" s="110"/>
    </row>
    <row r="43" spans="2:9" ht="15" customHeight="1" thickBot="1">
      <c r="B43" s="97"/>
      <c r="C43" s="97" t="s">
        <v>10</v>
      </c>
      <c r="D43" s="97" t="s">
        <v>11</v>
      </c>
      <c r="E43" s="97"/>
      <c r="F43" s="97"/>
      <c r="G43" s="112"/>
      <c r="H43" s="114"/>
      <c r="I43" s="110"/>
    </row>
    <row r="44" spans="2:9" ht="15" customHeight="1" thickBot="1">
      <c r="B44" s="97"/>
      <c r="C44" s="97"/>
      <c r="D44" s="97"/>
      <c r="E44" s="97"/>
      <c r="F44" s="97"/>
      <c r="G44" s="112"/>
      <c r="H44" s="115"/>
      <c r="I44" s="111"/>
    </row>
    <row r="45" spans="2:9" ht="15" customHeight="1" thickBot="1">
      <c r="B45" s="97" t="s">
        <v>18</v>
      </c>
      <c r="C45" s="97">
        <v>2</v>
      </c>
      <c r="D45" s="97" t="s">
        <v>19</v>
      </c>
      <c r="E45" s="104">
        <v>35</v>
      </c>
      <c r="F45" s="98" t="s">
        <v>43</v>
      </c>
      <c r="G45" s="107" t="s">
        <v>12</v>
      </c>
      <c r="H45" s="104">
        <v>1</v>
      </c>
      <c r="I45" s="99" t="s">
        <v>44</v>
      </c>
    </row>
    <row r="46" spans="2:9" ht="15" customHeight="1" thickBot="1">
      <c r="B46" s="97"/>
      <c r="C46" s="97"/>
      <c r="D46" s="97"/>
      <c r="E46" s="104"/>
      <c r="F46" s="99"/>
      <c r="G46" s="107"/>
      <c r="H46" s="104"/>
      <c r="I46" s="97"/>
    </row>
    <row r="47" spans="2:9" ht="12.75" customHeight="1" hidden="1">
      <c r="B47" s="97" t="s">
        <v>13</v>
      </c>
      <c r="C47" s="97">
        <v>3</v>
      </c>
      <c r="D47" s="97">
        <v>4</v>
      </c>
      <c r="E47" s="104">
        <v>24</v>
      </c>
      <c r="F47" s="108" t="s">
        <v>14</v>
      </c>
      <c r="G47" s="97" t="s">
        <v>15</v>
      </c>
      <c r="H47" s="104">
        <v>3</v>
      </c>
      <c r="I47" s="97"/>
    </row>
    <row r="48" spans="2:9" ht="12.75" customHeight="1" hidden="1">
      <c r="B48" s="97"/>
      <c r="C48" s="97"/>
      <c r="D48" s="97"/>
      <c r="E48" s="104"/>
      <c r="F48" s="108"/>
      <c r="G48" s="97"/>
      <c r="H48" s="104"/>
      <c r="I48" s="97"/>
    </row>
    <row r="49" spans="2:9" ht="15" customHeight="1" thickBot="1">
      <c r="B49" s="97" t="s">
        <v>20</v>
      </c>
      <c r="C49" s="97">
        <v>4</v>
      </c>
      <c r="D49" s="97">
        <v>5</v>
      </c>
      <c r="E49" s="104">
        <v>8</v>
      </c>
      <c r="F49" s="98" t="s">
        <v>51</v>
      </c>
      <c r="G49" s="106" t="s">
        <v>16</v>
      </c>
      <c r="H49" s="104">
        <v>1</v>
      </c>
      <c r="I49" s="97" t="s">
        <v>45</v>
      </c>
    </row>
    <row r="50" spans="2:9" ht="15" customHeight="1" thickBot="1">
      <c r="B50" s="97"/>
      <c r="C50" s="97"/>
      <c r="D50" s="97"/>
      <c r="E50" s="104"/>
      <c r="F50" s="99"/>
      <c r="G50" s="107"/>
      <c r="H50" s="104"/>
      <c r="I50" s="97"/>
    </row>
    <row r="51" spans="2:9" ht="15" customHeight="1" thickBot="1">
      <c r="B51" s="97" t="s">
        <v>21</v>
      </c>
      <c r="C51" s="97">
        <v>10</v>
      </c>
      <c r="D51" s="97">
        <v>7</v>
      </c>
      <c r="E51" s="104">
        <v>17</v>
      </c>
      <c r="F51" s="98" t="s">
        <v>52</v>
      </c>
      <c r="G51" s="107" t="s">
        <v>22</v>
      </c>
      <c r="H51" s="104">
        <v>1</v>
      </c>
      <c r="I51" s="97" t="s">
        <v>46</v>
      </c>
    </row>
    <row r="52" spans="2:9" ht="15" customHeight="1" thickBot="1">
      <c r="B52" s="97"/>
      <c r="C52" s="97"/>
      <c r="D52" s="97"/>
      <c r="E52" s="104"/>
      <c r="F52" s="99"/>
      <c r="G52" s="107"/>
      <c r="H52" s="104"/>
      <c r="I52" s="97"/>
    </row>
    <row r="53" spans="2:9" ht="15" customHeight="1" thickBot="1">
      <c r="B53" s="97" t="s">
        <v>23</v>
      </c>
      <c r="C53" s="97">
        <v>8</v>
      </c>
      <c r="D53" s="97">
        <v>7</v>
      </c>
      <c r="E53" s="104">
        <v>8</v>
      </c>
      <c r="F53" s="98" t="s">
        <v>53</v>
      </c>
      <c r="G53" s="106" t="s">
        <v>16</v>
      </c>
      <c r="H53" s="104">
        <v>1</v>
      </c>
      <c r="I53" s="97" t="s">
        <v>24</v>
      </c>
    </row>
    <row r="54" spans="2:9" ht="15" customHeight="1" thickBot="1">
      <c r="B54" s="97"/>
      <c r="C54" s="97"/>
      <c r="D54" s="97"/>
      <c r="E54" s="104"/>
      <c r="F54" s="99"/>
      <c r="G54" s="107"/>
      <c r="H54" s="104"/>
      <c r="I54" s="97"/>
    </row>
    <row r="55" spans="2:9" ht="15" customHeight="1">
      <c r="B55" s="98" t="s">
        <v>48</v>
      </c>
      <c r="C55" s="100" t="s">
        <v>19</v>
      </c>
      <c r="D55" s="98">
        <v>1</v>
      </c>
      <c r="E55" s="102">
        <v>30</v>
      </c>
      <c r="F55" s="98" t="s">
        <v>43</v>
      </c>
      <c r="G55" s="100" t="s">
        <v>16</v>
      </c>
      <c r="H55" s="102">
        <v>1</v>
      </c>
      <c r="I55" s="98" t="s">
        <v>47</v>
      </c>
    </row>
    <row r="56" spans="2:9" ht="15" customHeight="1" thickBot="1">
      <c r="B56" s="99"/>
      <c r="C56" s="101"/>
      <c r="D56" s="99"/>
      <c r="E56" s="103"/>
      <c r="F56" s="99"/>
      <c r="G56" s="101"/>
      <c r="H56" s="103"/>
      <c r="I56" s="99"/>
    </row>
    <row r="57" spans="2:9" ht="30" customHeight="1" thickBot="1">
      <c r="B57" s="94" t="s">
        <v>25</v>
      </c>
      <c r="C57" s="95"/>
      <c r="D57" s="95"/>
      <c r="E57" s="95"/>
      <c r="F57" s="96"/>
      <c r="G57" s="6" t="s">
        <v>17</v>
      </c>
      <c r="H57" s="7">
        <v>3</v>
      </c>
      <c r="I57" s="22" t="s">
        <v>54</v>
      </c>
    </row>
    <row r="58" spans="2:9" ht="30" customHeight="1">
      <c r="B58" s="8"/>
      <c r="F58" s="9"/>
      <c r="G58" s="10"/>
      <c r="H58" s="10"/>
      <c r="I58" s="11"/>
    </row>
    <row r="59" spans="1:9" ht="30" customHeight="1">
      <c r="A59" s="5" t="s">
        <v>132</v>
      </c>
      <c r="B59" s="5"/>
      <c r="F59" s="9"/>
      <c r="G59" s="10"/>
      <c r="H59" s="10"/>
      <c r="I59" s="11"/>
    </row>
    <row r="60" spans="2:9" ht="14.25" customHeight="1">
      <c r="B60" s="105"/>
      <c r="C60" s="105"/>
      <c r="D60" s="105"/>
      <c r="E60" s="105"/>
      <c r="F60" s="105"/>
      <c r="G60" s="105"/>
      <c r="H60" s="105"/>
      <c r="I60" s="105"/>
    </row>
    <row r="61" ht="16.5">
      <c r="A61" s="23" t="s">
        <v>55</v>
      </c>
    </row>
  </sheetData>
  <sheetProtection/>
  <mergeCells count="65">
    <mergeCell ref="A9:F9"/>
    <mergeCell ref="A37:H37"/>
    <mergeCell ref="H53:H54"/>
    <mergeCell ref="I53:I54"/>
    <mergeCell ref="B53:B54"/>
    <mergeCell ref="C53:C54"/>
    <mergeCell ref="D53:D54"/>
    <mergeCell ref="E53:E54"/>
    <mergeCell ref="F53:F54"/>
    <mergeCell ref="G53:G54"/>
    <mergeCell ref="A2:D5"/>
    <mergeCell ref="E2:G5"/>
    <mergeCell ref="H2:I3"/>
    <mergeCell ref="H4:I5"/>
    <mergeCell ref="B40:B44"/>
    <mergeCell ref="C40:D42"/>
    <mergeCell ref="E40:E44"/>
    <mergeCell ref="F40:F44"/>
    <mergeCell ref="B45:B46"/>
    <mergeCell ref="C45:C46"/>
    <mergeCell ref="D45:D46"/>
    <mergeCell ref="E45:E46"/>
    <mergeCell ref="I47:I48"/>
    <mergeCell ref="I40:I44"/>
    <mergeCell ref="C43:C44"/>
    <mergeCell ref="D43:D44"/>
    <mergeCell ref="F45:F46"/>
    <mergeCell ref="G45:G46"/>
    <mergeCell ref="H45:H46"/>
    <mergeCell ref="G40:G44"/>
    <mergeCell ref="H40:H44"/>
    <mergeCell ref="F51:F52"/>
    <mergeCell ref="G51:G52"/>
    <mergeCell ref="I45:I46"/>
    <mergeCell ref="B47:B48"/>
    <mergeCell ref="C47:C48"/>
    <mergeCell ref="D47:D48"/>
    <mergeCell ref="E47:E48"/>
    <mergeCell ref="F47:F48"/>
    <mergeCell ref="G47:G48"/>
    <mergeCell ref="H47:H48"/>
    <mergeCell ref="B51:B52"/>
    <mergeCell ref="C51:C52"/>
    <mergeCell ref="D51:D52"/>
    <mergeCell ref="E51:E52"/>
    <mergeCell ref="H51:H52"/>
    <mergeCell ref="I51:I52"/>
    <mergeCell ref="B60:I60"/>
    <mergeCell ref="B49:B50"/>
    <mergeCell ref="C49:C50"/>
    <mergeCell ref="D49:D50"/>
    <mergeCell ref="E49:E50"/>
    <mergeCell ref="F49:F50"/>
    <mergeCell ref="G49:G50"/>
    <mergeCell ref="H49:H50"/>
    <mergeCell ref="B57:F57"/>
    <mergeCell ref="I49:I50"/>
    <mergeCell ref="B55:B56"/>
    <mergeCell ref="C55:C56"/>
    <mergeCell ref="D55:D56"/>
    <mergeCell ref="E55:E56"/>
    <mergeCell ref="F55:F56"/>
    <mergeCell ref="G55:G56"/>
    <mergeCell ref="H55:H56"/>
    <mergeCell ref="I55:I5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A1">
      <selection activeCell="T16" sqref="T16"/>
    </sheetView>
  </sheetViews>
  <sheetFormatPr defaultColWidth="9.00390625" defaultRowHeight="16.5"/>
  <sheetData>
    <row r="1" spans="1:5" ht="16.5">
      <c r="A1" s="43"/>
      <c r="B1" s="43"/>
      <c r="C1" s="43"/>
      <c r="D1" s="43"/>
      <c r="E1" s="43"/>
    </row>
    <row r="2" spans="1:26" ht="30">
      <c r="A2" s="43"/>
      <c r="B2" s="43"/>
      <c r="C2" s="43"/>
      <c r="D2" s="43"/>
      <c r="E2" s="43"/>
      <c r="N2" s="44" t="s">
        <v>136</v>
      </c>
      <c r="Z2" s="45" t="s">
        <v>157</v>
      </c>
    </row>
    <row r="3" spans="1:33" ht="21.75" thickBot="1">
      <c r="A3" s="43"/>
      <c r="B3" s="46"/>
      <c r="C3" s="47"/>
      <c r="D3" s="47"/>
      <c r="E3" s="48"/>
      <c r="F3" s="49"/>
      <c r="G3" s="49"/>
      <c r="H3" s="49"/>
      <c r="I3" s="49"/>
      <c r="J3" s="120">
        <v>1</v>
      </c>
      <c r="K3" s="120"/>
      <c r="L3" s="120"/>
      <c r="M3" s="120"/>
      <c r="N3" s="49"/>
      <c r="O3" s="120">
        <v>2</v>
      </c>
      <c r="P3" s="120"/>
      <c r="Q3" s="120"/>
      <c r="R3" s="120"/>
      <c r="S3" s="49"/>
      <c r="T3" s="49"/>
      <c r="U3" s="120">
        <v>1</v>
      </c>
      <c r="V3" s="120"/>
      <c r="W3" s="120"/>
      <c r="X3" s="120"/>
      <c r="Y3" s="49"/>
      <c r="Z3" s="49"/>
      <c r="AA3" s="49"/>
      <c r="AB3" s="120">
        <v>2</v>
      </c>
      <c r="AC3" s="120"/>
      <c r="AD3" s="120"/>
      <c r="AE3" s="120"/>
      <c r="AF3" s="49"/>
      <c r="AG3" s="49"/>
    </row>
    <row r="4" spans="1:7" ht="16.5">
      <c r="A4" s="121"/>
      <c r="B4" s="50" t="s">
        <v>137</v>
      </c>
      <c r="C4" s="51"/>
      <c r="D4" s="43"/>
      <c r="E4" s="43"/>
      <c r="G4" t="s">
        <v>138</v>
      </c>
    </row>
    <row r="5" spans="1:5" ht="16.5">
      <c r="A5" s="122"/>
      <c r="B5" s="52"/>
      <c r="C5" s="51"/>
      <c r="D5" s="43"/>
      <c r="E5" s="43"/>
    </row>
    <row r="6" spans="1:5" ht="16.5">
      <c r="A6" s="122"/>
      <c r="B6" s="123">
        <v>1</v>
      </c>
      <c r="C6" s="92" t="s">
        <v>151</v>
      </c>
      <c r="D6" s="57" t="s">
        <v>148</v>
      </c>
      <c r="E6" s="60"/>
    </row>
    <row r="7" spans="1:6" ht="16.5">
      <c r="A7" s="122"/>
      <c r="B7" s="123"/>
      <c r="C7" s="92"/>
      <c r="D7" s="57" t="s">
        <v>149</v>
      </c>
      <c r="E7" s="56"/>
      <c r="F7" s="57"/>
    </row>
    <row r="8" spans="1:6" ht="16.5">
      <c r="A8" s="122"/>
      <c r="B8" s="123"/>
      <c r="C8" s="92"/>
      <c r="D8" s="57" t="s">
        <v>146</v>
      </c>
      <c r="E8" s="59"/>
      <c r="F8" s="55"/>
    </row>
    <row r="9" spans="1:5" ht="16.5">
      <c r="A9" s="122"/>
      <c r="B9" s="123"/>
      <c r="C9" s="92"/>
      <c r="D9" s="57" t="s">
        <v>150</v>
      </c>
      <c r="E9" s="58"/>
    </row>
    <row r="10" spans="1:5" ht="16.5">
      <c r="A10" s="122"/>
      <c r="B10" s="52"/>
      <c r="C10" s="52"/>
      <c r="D10" s="43"/>
      <c r="E10" s="43"/>
    </row>
    <row r="11" spans="1:5" ht="16.5">
      <c r="A11" s="122"/>
      <c r="B11" s="123">
        <v>2</v>
      </c>
      <c r="C11" s="92" t="s">
        <v>152</v>
      </c>
      <c r="D11" s="55" t="s">
        <v>139</v>
      </c>
      <c r="E11" s="60"/>
    </row>
    <row r="12" spans="1:5" ht="16.5">
      <c r="A12" s="122"/>
      <c r="B12" s="123"/>
      <c r="C12" s="92"/>
      <c r="D12" s="55" t="s">
        <v>140</v>
      </c>
      <c r="E12" s="56"/>
    </row>
    <row r="13" spans="1:5" ht="16.5">
      <c r="A13" s="122"/>
      <c r="B13" s="123"/>
      <c r="C13" s="92"/>
      <c r="D13" s="57" t="s">
        <v>145</v>
      </c>
      <c r="E13" s="59"/>
    </row>
    <row r="14" spans="1:5" ht="16.5">
      <c r="A14" s="122"/>
      <c r="B14" s="123"/>
      <c r="C14" s="92"/>
      <c r="D14" s="65" t="s">
        <v>147</v>
      </c>
      <c r="E14" s="58"/>
    </row>
    <row r="15" spans="1:3" ht="16.5">
      <c r="A15" s="122"/>
      <c r="B15" s="53"/>
      <c r="C15" s="54"/>
    </row>
    <row r="16" spans="1:5" ht="16.5">
      <c r="A16" s="122"/>
      <c r="B16" s="53"/>
      <c r="C16" s="54"/>
      <c r="D16" s="55"/>
      <c r="E16" s="61"/>
    </row>
    <row r="17" spans="1:5" ht="16.5">
      <c r="A17" s="122"/>
      <c r="B17" s="52"/>
      <c r="C17" s="52"/>
      <c r="D17" s="43"/>
      <c r="E17" s="43"/>
    </row>
    <row r="18" spans="1:33" ht="17.25" thickBot="1">
      <c r="A18" s="4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7" ht="16.5">
      <c r="A19" s="122"/>
      <c r="B19" s="50" t="s">
        <v>141</v>
      </c>
      <c r="C19" s="43"/>
      <c r="D19" s="43"/>
      <c r="E19" s="62"/>
      <c r="G19" t="s">
        <v>142</v>
      </c>
    </row>
    <row r="20" spans="1:5" ht="16.5">
      <c r="A20" s="122"/>
      <c r="B20" s="43"/>
      <c r="C20" s="43"/>
      <c r="D20" s="43"/>
      <c r="E20" s="62"/>
    </row>
    <row r="21" spans="1:5" ht="16.5">
      <c r="A21" s="122"/>
      <c r="B21" s="123">
        <v>1</v>
      </c>
      <c r="C21" s="92" t="s">
        <v>153</v>
      </c>
      <c r="D21" s="57" t="s">
        <v>148</v>
      </c>
      <c r="E21" s="60"/>
    </row>
    <row r="22" spans="1:5" ht="16.5">
      <c r="A22" s="122"/>
      <c r="B22" s="123"/>
      <c r="C22" s="92"/>
      <c r="D22" s="57" t="s">
        <v>149</v>
      </c>
      <c r="E22" s="56"/>
    </row>
    <row r="23" spans="1:5" ht="16.5">
      <c r="A23" s="122"/>
      <c r="B23" s="123"/>
      <c r="C23" s="92"/>
      <c r="D23" s="57" t="s">
        <v>146</v>
      </c>
      <c r="E23" s="59"/>
    </row>
    <row r="24" spans="1:5" ht="16.5">
      <c r="A24" s="122"/>
      <c r="B24" s="123"/>
      <c r="C24" s="92"/>
      <c r="D24" s="57" t="s">
        <v>150</v>
      </c>
      <c r="E24" s="58"/>
    </row>
    <row r="25" spans="1:5" ht="16.5">
      <c r="A25" s="122"/>
      <c r="B25" s="52"/>
      <c r="C25" s="52"/>
      <c r="D25" s="43"/>
      <c r="E25" s="43"/>
    </row>
    <row r="26" spans="1:5" ht="16.5">
      <c r="A26" s="122"/>
      <c r="B26" s="123">
        <v>2</v>
      </c>
      <c r="C26" s="92" t="s">
        <v>154</v>
      </c>
      <c r="D26" s="55" t="s">
        <v>139</v>
      </c>
      <c r="E26" s="60"/>
    </row>
    <row r="27" spans="1:5" ht="16.5">
      <c r="A27" s="122"/>
      <c r="B27" s="123"/>
      <c r="C27" s="92"/>
      <c r="D27" s="55" t="s">
        <v>140</v>
      </c>
      <c r="E27" s="56"/>
    </row>
    <row r="28" spans="1:5" ht="16.5">
      <c r="A28" s="122"/>
      <c r="B28" s="123"/>
      <c r="C28" s="92"/>
      <c r="D28" s="57" t="s">
        <v>145</v>
      </c>
      <c r="E28" s="59"/>
    </row>
    <row r="29" spans="1:5" ht="16.5">
      <c r="A29" s="122"/>
      <c r="B29" s="123"/>
      <c r="C29" s="92"/>
      <c r="D29" s="65" t="s">
        <v>147</v>
      </c>
      <c r="E29" s="58"/>
    </row>
    <row r="30" spans="1:5" ht="16.5">
      <c r="A30" s="122"/>
      <c r="B30" s="52"/>
      <c r="C30" s="43"/>
      <c r="D30" s="43"/>
      <c r="E30" s="62"/>
    </row>
    <row r="31" spans="1:5" ht="16.5">
      <c r="A31" s="93"/>
      <c r="B31" s="52"/>
      <c r="C31" s="43"/>
      <c r="D31" s="43"/>
      <c r="E31" s="62"/>
    </row>
    <row r="32" spans="1:5" ht="16.5">
      <c r="A32" s="93"/>
      <c r="B32" s="52"/>
      <c r="C32" s="52"/>
      <c r="D32" s="43"/>
      <c r="E32" s="43"/>
    </row>
    <row r="33" spans="1:33" ht="17.25" thickBot="1">
      <c r="A33" s="43"/>
      <c r="B33" s="63"/>
      <c r="C33" s="63"/>
      <c r="D33" s="48"/>
      <c r="E33" s="48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</row>
    <row r="34" spans="1:7" ht="16.5">
      <c r="A34" s="122"/>
      <c r="B34" s="64" t="s">
        <v>143</v>
      </c>
      <c r="C34" s="43"/>
      <c r="D34" s="43"/>
      <c r="E34" s="62"/>
      <c r="G34" t="s">
        <v>144</v>
      </c>
    </row>
    <row r="35" spans="1:5" ht="16.5">
      <c r="A35" s="122"/>
      <c r="B35" s="43"/>
      <c r="C35" s="43"/>
      <c r="D35" s="43"/>
      <c r="E35" s="62"/>
    </row>
    <row r="36" spans="1:5" ht="16.5">
      <c r="A36" s="122"/>
      <c r="B36" s="123">
        <v>1</v>
      </c>
      <c r="C36" s="92" t="s">
        <v>155</v>
      </c>
      <c r="D36" s="57" t="s">
        <v>148</v>
      </c>
      <c r="E36" s="60"/>
    </row>
    <row r="37" spans="1:5" ht="16.5">
      <c r="A37" s="122"/>
      <c r="B37" s="123"/>
      <c r="C37" s="92"/>
      <c r="D37" s="57" t="s">
        <v>149</v>
      </c>
      <c r="E37" s="56"/>
    </row>
    <row r="38" spans="1:5" ht="16.5">
      <c r="A38" s="122"/>
      <c r="B38" s="123"/>
      <c r="C38" s="92"/>
      <c r="D38" s="57" t="s">
        <v>146</v>
      </c>
      <c r="E38" s="59"/>
    </row>
    <row r="39" spans="1:5" ht="16.5">
      <c r="A39" s="122"/>
      <c r="B39" s="123"/>
      <c r="C39" s="92"/>
      <c r="D39" s="57" t="s">
        <v>150</v>
      </c>
      <c r="E39" s="58"/>
    </row>
    <row r="40" spans="1:5" ht="16.5">
      <c r="A40" s="122"/>
      <c r="B40" s="52"/>
      <c r="C40" s="52"/>
      <c r="D40" s="43"/>
      <c r="E40" s="43"/>
    </row>
    <row r="41" spans="1:5" ht="16.5">
      <c r="A41" s="122"/>
      <c r="B41" s="123">
        <v>2</v>
      </c>
      <c r="C41" s="92" t="s">
        <v>156</v>
      </c>
      <c r="D41" s="55" t="s">
        <v>139</v>
      </c>
      <c r="E41" s="60"/>
    </row>
    <row r="42" spans="1:5" ht="16.5">
      <c r="A42" s="122"/>
      <c r="B42" s="123"/>
      <c r="C42" s="92"/>
      <c r="D42" s="55" t="s">
        <v>140</v>
      </c>
      <c r="E42" s="56"/>
    </row>
    <row r="43" spans="1:5" ht="16.5">
      <c r="A43" s="122"/>
      <c r="B43" s="123"/>
      <c r="C43" s="92"/>
      <c r="D43" s="57" t="s">
        <v>145</v>
      </c>
      <c r="E43" s="59"/>
    </row>
    <row r="44" spans="1:5" ht="16.5">
      <c r="A44" s="122"/>
      <c r="B44" s="123"/>
      <c r="C44" s="92"/>
      <c r="D44" s="65" t="s">
        <v>147</v>
      </c>
      <c r="E44" s="58"/>
    </row>
    <row r="45" ht="16.5">
      <c r="A45" s="122"/>
    </row>
    <row r="46" ht="16.5">
      <c r="A46" s="93"/>
    </row>
    <row r="47" ht="16.5">
      <c r="A47" s="93"/>
    </row>
  </sheetData>
  <sheetProtection/>
  <mergeCells count="19">
    <mergeCell ref="A19:A32"/>
    <mergeCell ref="B21:B24"/>
    <mergeCell ref="C21:C24"/>
    <mergeCell ref="B26:B29"/>
    <mergeCell ref="C26:C29"/>
    <mergeCell ref="A34:A47"/>
    <mergeCell ref="B36:B39"/>
    <mergeCell ref="C36:C39"/>
    <mergeCell ref="B41:B44"/>
    <mergeCell ref="C41:C44"/>
    <mergeCell ref="A4:A17"/>
    <mergeCell ref="B6:B9"/>
    <mergeCell ref="C6:C9"/>
    <mergeCell ref="B11:B14"/>
    <mergeCell ref="C11:C14"/>
    <mergeCell ref="J3:M3"/>
    <mergeCell ref="O3:R3"/>
    <mergeCell ref="U3:X3"/>
    <mergeCell ref="AB3:A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G13" sqref="G13"/>
    </sheetView>
  </sheetViews>
  <sheetFormatPr defaultColWidth="9.00390625" defaultRowHeight="16.5"/>
  <cols>
    <col min="5" max="5" width="12.25390625" style="0" bestFit="1" customWidth="1"/>
    <col min="10" max="10" width="9.75390625" style="0" customWidth="1"/>
    <col min="12" max="12" width="9.625" style="0" customWidth="1"/>
    <col min="18" max="18" width="9.50390625" style="0" bestFit="1" customWidth="1"/>
  </cols>
  <sheetData>
    <row r="1" ht="16.5">
      <c r="A1" t="s">
        <v>176</v>
      </c>
    </row>
    <row r="2" spans="1:9" ht="49.5">
      <c r="A2" s="66" t="s">
        <v>158</v>
      </c>
      <c r="B2" s="66" t="s">
        <v>159</v>
      </c>
      <c r="C2" s="67" t="s">
        <v>160</v>
      </c>
      <c r="D2" s="66" t="s">
        <v>161</v>
      </c>
      <c r="E2" s="66" t="s">
        <v>162</v>
      </c>
      <c r="F2" s="66" t="s">
        <v>163</v>
      </c>
      <c r="G2" s="66" t="s">
        <v>164</v>
      </c>
      <c r="H2" s="66" t="s">
        <v>165</v>
      </c>
      <c r="I2" s="68" t="s">
        <v>166</v>
      </c>
    </row>
    <row r="3" spans="1:9" ht="16.5">
      <c r="A3" s="69">
        <v>0.99</v>
      </c>
      <c r="B3" s="69">
        <v>90</v>
      </c>
      <c r="C3" s="70"/>
      <c r="D3" s="70">
        <v>32.63</v>
      </c>
      <c r="E3" s="71">
        <v>31.9</v>
      </c>
      <c r="F3" s="69">
        <v>0.91</v>
      </c>
      <c r="G3" s="71">
        <f>E3*F3</f>
        <v>29.029</v>
      </c>
      <c r="H3" s="72">
        <f>G3/D3</f>
        <v>0.8896414342629482</v>
      </c>
      <c r="I3" s="73" t="s">
        <v>167</v>
      </c>
    </row>
    <row r="4" spans="1:9" ht="16.5">
      <c r="A4" s="74">
        <v>0.98</v>
      </c>
      <c r="B4" s="74">
        <v>110</v>
      </c>
      <c r="C4" s="75"/>
      <c r="D4" s="75">
        <v>33.08</v>
      </c>
      <c r="E4" s="71">
        <v>31.9</v>
      </c>
      <c r="F4" s="74">
        <v>0.913</v>
      </c>
      <c r="G4" s="76">
        <f>E4*F4</f>
        <v>29.1247</v>
      </c>
      <c r="H4" s="77">
        <f>G4/D4</f>
        <v>0.8804322853688029</v>
      </c>
      <c r="I4" s="78" t="s">
        <v>168</v>
      </c>
    </row>
    <row r="5" spans="1:9" ht="16.5">
      <c r="A5" s="79">
        <v>0.94</v>
      </c>
      <c r="B5" s="79">
        <v>220</v>
      </c>
      <c r="C5" s="80"/>
      <c r="D5" s="80">
        <v>32.46</v>
      </c>
      <c r="E5" s="71">
        <v>31.9</v>
      </c>
      <c r="F5" s="81">
        <v>0.91</v>
      </c>
      <c r="G5" s="82">
        <f>E5*F5</f>
        <v>29.029</v>
      </c>
      <c r="H5" s="83">
        <f>G5/D5</f>
        <v>0.8943006777572396</v>
      </c>
      <c r="I5" s="84" t="s">
        <v>168</v>
      </c>
    </row>
    <row r="6" spans="1:9" ht="16.5">
      <c r="A6" s="85">
        <v>0.92</v>
      </c>
      <c r="B6" s="85">
        <v>250</v>
      </c>
      <c r="C6" s="86"/>
      <c r="D6" s="86">
        <v>32.53</v>
      </c>
      <c r="E6" s="71">
        <v>31.9</v>
      </c>
      <c r="F6" s="88">
        <v>0.91</v>
      </c>
      <c r="G6" s="87">
        <f>E6*F6</f>
        <v>29.029</v>
      </c>
      <c r="H6" s="89">
        <f>G6/D6</f>
        <v>0.892376268060252</v>
      </c>
      <c r="I6" s="90" t="s">
        <v>168</v>
      </c>
    </row>
    <row r="7" spans="1:18" ht="16.5">
      <c r="A7" s="127"/>
      <c r="B7" s="128"/>
      <c r="C7" s="126"/>
      <c r="D7" s="126"/>
      <c r="E7" s="124"/>
      <c r="F7" s="124"/>
      <c r="G7" s="127"/>
      <c r="H7" s="127"/>
      <c r="I7" s="127"/>
      <c r="J7" s="127"/>
      <c r="K7" s="127"/>
      <c r="L7" s="127"/>
      <c r="M7" s="124"/>
      <c r="N7" s="124"/>
      <c r="O7" s="125"/>
      <c r="P7" s="125"/>
      <c r="Q7" s="126"/>
      <c r="R7" s="126"/>
    </row>
    <row r="9" spans="1:4" ht="16.5">
      <c r="A9" s="91" t="s">
        <v>169</v>
      </c>
      <c r="B9" s="91" t="s">
        <v>170</v>
      </c>
      <c r="C9" s="91"/>
      <c r="D9" s="91"/>
    </row>
    <row r="10" spans="1:5" ht="16.5">
      <c r="A10" s="91" t="s">
        <v>171</v>
      </c>
      <c r="B10" s="91" t="s">
        <v>172</v>
      </c>
      <c r="C10" s="91" t="s">
        <v>173</v>
      </c>
      <c r="D10" s="91" t="s">
        <v>174</v>
      </c>
      <c r="E10" s="91" t="s">
        <v>175</v>
      </c>
    </row>
    <row r="11" spans="1:5" ht="16.5">
      <c r="A11" s="91">
        <v>1</v>
      </c>
      <c r="B11" s="91">
        <v>34</v>
      </c>
      <c r="C11" s="91">
        <v>34</v>
      </c>
      <c r="D11" s="91">
        <v>34</v>
      </c>
      <c r="E11" s="91">
        <v>34</v>
      </c>
    </row>
    <row r="12" spans="1:5" ht="16.5">
      <c r="A12" s="91">
        <v>3</v>
      </c>
      <c r="B12" s="91">
        <v>38</v>
      </c>
      <c r="C12" s="91">
        <v>42</v>
      </c>
      <c r="D12" s="91">
        <v>72</v>
      </c>
      <c r="E12" s="91">
        <v>41</v>
      </c>
    </row>
    <row r="13" spans="1:5" ht="16.5">
      <c r="A13" s="91">
        <v>5</v>
      </c>
      <c r="B13" s="91">
        <v>44</v>
      </c>
      <c r="C13" s="91">
        <v>47</v>
      </c>
      <c r="D13" s="91">
        <v>82</v>
      </c>
      <c r="E13" s="91">
        <v>47</v>
      </c>
    </row>
    <row r="14" spans="1:5" ht="16.5">
      <c r="A14" s="91">
        <v>6</v>
      </c>
      <c r="B14" s="91">
        <v>47</v>
      </c>
      <c r="C14" s="91">
        <v>49</v>
      </c>
      <c r="D14" s="91">
        <v>83</v>
      </c>
      <c r="E14" s="91">
        <v>49</v>
      </c>
    </row>
    <row r="15" spans="1:5" ht="16.5">
      <c r="A15" s="91">
        <v>8</v>
      </c>
      <c r="B15" s="91">
        <v>49</v>
      </c>
      <c r="C15" s="91">
        <v>52</v>
      </c>
      <c r="D15" s="91">
        <v>84</v>
      </c>
      <c r="E15" s="91">
        <v>52</v>
      </c>
    </row>
    <row r="16" spans="1:5" ht="16.5">
      <c r="A16" s="91">
        <v>10</v>
      </c>
      <c r="B16" s="91">
        <v>55</v>
      </c>
      <c r="C16" s="91">
        <v>53</v>
      </c>
      <c r="D16" s="91">
        <v>86</v>
      </c>
      <c r="E16" s="91">
        <v>55</v>
      </c>
    </row>
    <row r="17" spans="1:5" ht="16.5">
      <c r="A17" s="91">
        <v>12</v>
      </c>
      <c r="B17" s="91">
        <v>58</v>
      </c>
      <c r="C17" s="91">
        <v>55</v>
      </c>
      <c r="D17" s="91">
        <v>87</v>
      </c>
      <c r="E17" s="91">
        <v>58</v>
      </c>
    </row>
    <row r="18" spans="1:5" ht="16.5">
      <c r="A18" s="91">
        <v>14</v>
      </c>
      <c r="B18" s="91">
        <v>60</v>
      </c>
      <c r="C18" s="91">
        <v>57</v>
      </c>
      <c r="D18" s="91">
        <v>88</v>
      </c>
      <c r="E18" s="91">
        <v>60</v>
      </c>
    </row>
    <row r="19" spans="1:5" ht="16.5">
      <c r="A19" s="91">
        <v>16</v>
      </c>
      <c r="B19" s="91">
        <v>61</v>
      </c>
      <c r="C19" s="91">
        <v>57</v>
      </c>
      <c r="D19" s="91">
        <v>88</v>
      </c>
      <c r="E19" s="91">
        <v>61</v>
      </c>
    </row>
    <row r="20" spans="1:5" ht="16.5">
      <c r="A20" s="91">
        <v>18</v>
      </c>
      <c r="B20" s="91">
        <v>63</v>
      </c>
      <c r="C20" s="91">
        <v>57</v>
      </c>
      <c r="D20" s="91">
        <v>90</v>
      </c>
      <c r="E20" s="91">
        <v>61</v>
      </c>
    </row>
  </sheetData>
  <sheetProtection/>
  <mergeCells count="9">
    <mergeCell ref="M7:N7"/>
    <mergeCell ref="O7:P7"/>
    <mergeCell ref="Q7:R7"/>
    <mergeCell ref="A7:B7"/>
    <mergeCell ref="C7:D7"/>
    <mergeCell ref="E7:F7"/>
    <mergeCell ref="G7:H7"/>
    <mergeCell ref="I7:J7"/>
    <mergeCell ref="K7:L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christ.hsu</dc:creator>
  <cp:keywords/>
  <dc:description/>
  <cp:lastModifiedBy>William</cp:lastModifiedBy>
  <dcterms:created xsi:type="dcterms:W3CDTF">2009-08-03T03:16:02Z</dcterms:created>
  <dcterms:modified xsi:type="dcterms:W3CDTF">2010-08-16T11:11:31Z</dcterms:modified>
  <cp:category/>
  <cp:version/>
  <cp:contentType/>
  <cp:contentStatus/>
</cp:coreProperties>
</file>